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c865b17dbed9bc3/A_www/dms/roth/excel_material/stochastik/"/>
    </mc:Choice>
  </mc:AlternateContent>
  <xr:revisionPtr revIDLastSave="2" documentId="8_{F33CDC49-A72B-4BB1-AE82-6AEAC4A46030}" xr6:coauthVersionLast="47" xr6:coauthVersionMax="47" xr10:uidLastSave="{55626A7B-4518-4097-98A3-37E0138FE006}"/>
  <bookViews>
    <workbookView xWindow="21285" yWindow="-15570" windowWidth="24090" windowHeight="12345" xr2:uid="{AD1058DF-54C8-442F-AAD4-1DB9E360BBC5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C12" i="1" s="1"/>
  <c r="E13" i="1" l="1"/>
  <c r="D13" i="1" s="1"/>
  <c r="D12" i="1"/>
  <c r="C13" i="1" l="1"/>
  <c r="C14" i="1" s="1"/>
  <c r="C16" i="1" s="1"/>
  <c r="D14" i="1"/>
</calcChain>
</file>

<file path=xl/sharedStrings.xml><?xml version="1.0" encoding="utf-8"?>
<sst xmlns="http://schemas.openxmlformats.org/spreadsheetml/2006/main" count="15" uniqueCount="15">
  <si>
    <t>Prävalenz</t>
  </si>
  <si>
    <t>Sensitivität</t>
  </si>
  <si>
    <t>Spezifität</t>
  </si>
  <si>
    <t>Anzahl der Untersuchten</t>
  </si>
  <si>
    <t xml:space="preserve">Testergebnis </t>
  </si>
  <si>
    <t>positiv</t>
  </si>
  <si>
    <t>Testergebnis</t>
  </si>
  <si>
    <t>negativ</t>
  </si>
  <si>
    <t>S</t>
  </si>
  <si>
    <r>
      <t xml:space="preserve">tatsächlich krank  </t>
    </r>
    <r>
      <rPr>
        <b/>
        <sz val="1"/>
        <rFont val="Arial"/>
        <family val="2"/>
      </rPr>
      <t>.</t>
    </r>
  </si>
  <si>
    <r>
      <t xml:space="preserve">tatsächlich gesund  </t>
    </r>
    <r>
      <rPr>
        <b/>
        <sz val="1"/>
        <rFont val="Arial"/>
        <family val="2"/>
      </rPr>
      <t>.</t>
    </r>
  </si>
  <si>
    <r>
      <t>S</t>
    </r>
    <r>
      <rPr>
        <b/>
        <sz val="18"/>
        <rFont val="Symbol"/>
        <family val="1"/>
        <charset val="2"/>
      </rPr>
      <t xml:space="preserve">  </t>
    </r>
    <r>
      <rPr>
        <b/>
        <sz val="1"/>
        <rFont val="Symbol"/>
        <family val="1"/>
        <charset val="2"/>
      </rPr>
      <t>.</t>
    </r>
  </si>
  <si>
    <t>Vierfeldertafel zu medizinischen Tests</t>
  </si>
  <si>
    <t>positiver</t>
  </si>
  <si>
    <t>Vorhersagewert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</si>
</sst>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6"/>
      <name val="Arial"/>
      <family val="2"/>
    </font>
    <font>
      <sz val="8"/>
      <name val="Arial"/>
    </font>
    <font>
      <b/>
      <sz val="1"/>
      <name val="Arial"/>
      <family val="2"/>
    </font>
    <font>
      <b/>
      <sz val="1"/>
      <name val="Symbol"/>
      <family val="1"/>
      <charset val="2"/>
    </font>
    <font>
      <b/>
      <sz val="18"/>
      <name val="Arial"/>
      <family val="2"/>
    </font>
    <font>
      <b/>
      <sz val="18"/>
      <name val="Arial"/>
    </font>
    <font>
      <b/>
      <sz val="18"/>
      <name val="Symbol"/>
      <family val="1"/>
      <charset val="2"/>
    </font>
    <font>
      <b/>
      <sz val="36"/>
      <name val="Symbol"/>
      <family val="1"/>
      <charset val="2"/>
    </font>
    <font>
      <b/>
      <sz val="26"/>
      <name val="Arial"/>
      <family val="2"/>
    </font>
    <font>
      <b/>
      <sz val="18"/>
      <color indexed="9"/>
      <name val="Arial"/>
      <family val="2"/>
    </font>
    <font>
      <b/>
      <sz val="26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2" borderId="0" xfId="0" applyFill="1" applyAlignment="1">
      <alignment vertical="center"/>
    </xf>
    <xf numFmtId="0" fontId="1" fillId="2" borderId="5" xfId="0" applyFont="1" applyFill="1" applyBorder="1"/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top"/>
    </xf>
    <xf numFmtId="0" fontId="5" fillId="5" borderId="8" xfId="0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right" vertical="center"/>
    </xf>
    <xf numFmtId="0" fontId="10" fillId="7" borderId="9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 vertical="top"/>
    </xf>
    <xf numFmtId="10" fontId="1" fillId="3" borderId="10" xfId="0" applyNumberFormat="1" applyFont="1" applyFill="1" applyBorder="1" applyAlignment="1" applyProtection="1">
      <alignment horizontal="center"/>
      <protection locked="0"/>
    </xf>
    <xf numFmtId="10" fontId="1" fillId="2" borderId="11" xfId="0" applyNumberFormat="1" applyFont="1" applyFill="1" applyBorder="1" applyAlignment="1" applyProtection="1">
      <alignment horizontal="center"/>
      <protection locked="0"/>
    </xf>
    <xf numFmtId="10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6" borderId="19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 vertical="center"/>
    </xf>
    <xf numFmtId="1" fontId="5" fillId="6" borderId="0" xfId="0" applyNumberFormat="1" applyFont="1" applyFill="1" applyAlignment="1">
      <alignment horizontal="center" vertical="center"/>
    </xf>
    <xf numFmtId="1" fontId="5" fillId="6" borderId="8" xfId="0" applyNumberFormat="1" applyFont="1" applyFill="1" applyBorder="1" applyAlignment="1">
      <alignment horizontal="center" vertical="center"/>
    </xf>
    <xf numFmtId="1" fontId="6" fillId="6" borderId="14" xfId="0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10" fontId="11" fillId="7" borderId="15" xfId="0" applyNumberFormat="1" applyFont="1" applyFill="1" applyBorder="1" applyAlignment="1">
      <alignment horizontal="center" vertical="center"/>
    </xf>
    <xf numFmtId="10" fontId="11" fillId="7" borderId="16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47CF-C3BE-4A34-A75A-F70982AC257E}">
  <dimension ref="B1:E17"/>
  <sheetViews>
    <sheetView tabSelected="1" workbookViewId="0">
      <selection activeCell="C5" sqref="C5"/>
    </sheetView>
  </sheetViews>
  <sheetFormatPr baseColWidth="10" defaultColWidth="11.453125" defaultRowHeight="20" x14ac:dyDescent="0.4"/>
  <cols>
    <col min="1" max="1" width="2.81640625" style="1" customWidth="1"/>
    <col min="2" max="2" width="38.7265625" style="2" customWidth="1"/>
    <col min="3" max="3" width="30.7265625" style="3" customWidth="1"/>
    <col min="4" max="5" width="30.7265625" style="1" customWidth="1"/>
    <col min="6" max="6" width="4.1796875" style="1" customWidth="1"/>
    <col min="7" max="16384" width="11.453125" style="1"/>
  </cols>
  <sheetData>
    <row r="1" spans="2:5" ht="8.25" customHeight="1" x14ac:dyDescent="0.4"/>
    <row r="2" spans="2:5" ht="32.5" x14ac:dyDescent="0.65">
      <c r="B2" s="33" t="s">
        <v>12</v>
      </c>
      <c r="C2" s="33"/>
      <c r="D2" s="33"/>
      <c r="E2" s="33"/>
    </row>
    <row r="3" spans="2:5" ht="10.5" customHeight="1" thickBot="1" x14ac:dyDescent="0.45"/>
    <row r="4" spans="2:5" x14ac:dyDescent="0.4">
      <c r="B4" s="4" t="s">
        <v>0</v>
      </c>
      <c r="C4" s="19">
        <v>0.01</v>
      </c>
    </row>
    <row r="5" spans="2:5" x14ac:dyDescent="0.4">
      <c r="B5" s="5" t="s">
        <v>1</v>
      </c>
      <c r="C5" s="20">
        <v>0.8</v>
      </c>
    </row>
    <row r="6" spans="2:5" ht="20.5" thickBot="1" x14ac:dyDescent="0.45">
      <c r="B6" s="6" t="s">
        <v>2</v>
      </c>
      <c r="C6" s="21">
        <v>0.9</v>
      </c>
    </row>
    <row r="7" spans="2:5" ht="20.5" thickBot="1" x14ac:dyDescent="0.45"/>
    <row r="8" spans="2:5" ht="20.5" thickBot="1" x14ac:dyDescent="0.45">
      <c r="B8" s="7" t="s">
        <v>3</v>
      </c>
      <c r="C8" s="22">
        <v>3000</v>
      </c>
    </row>
    <row r="10" spans="2:5" ht="27.75" customHeight="1" x14ac:dyDescent="0.5">
      <c r="B10" s="9"/>
      <c r="C10" s="12" t="s">
        <v>4</v>
      </c>
      <c r="D10" s="13" t="s">
        <v>6</v>
      </c>
      <c r="E10" s="32" t="s">
        <v>8</v>
      </c>
    </row>
    <row r="11" spans="2:5" ht="31.5" customHeight="1" thickBot="1" x14ac:dyDescent="0.45">
      <c r="B11" s="9"/>
      <c r="C11" s="14" t="s">
        <v>5</v>
      </c>
      <c r="D11" s="15" t="s">
        <v>7</v>
      </c>
      <c r="E11" s="32"/>
    </row>
    <row r="12" spans="2:5" s="8" customFormat="1" ht="46.5" customHeight="1" thickTop="1" x14ac:dyDescent="0.25">
      <c r="B12" s="10" t="s">
        <v>9</v>
      </c>
      <c r="C12" s="23">
        <f>C5*E12</f>
        <v>24</v>
      </c>
      <c r="D12" s="24">
        <f>(1-C5)*E12</f>
        <v>5.9999999999999982</v>
      </c>
      <c r="E12" s="25">
        <f>C4*C8</f>
        <v>30</v>
      </c>
    </row>
    <row r="13" spans="2:5" s="8" customFormat="1" ht="47.25" customHeight="1" thickBot="1" x14ac:dyDescent="0.3">
      <c r="B13" s="11" t="s">
        <v>10</v>
      </c>
      <c r="C13" s="26">
        <f>(1-C6)*E13</f>
        <v>296.99999999999994</v>
      </c>
      <c r="D13" s="27">
        <f>C6*E13</f>
        <v>2673</v>
      </c>
      <c r="E13" s="28">
        <f>E14-E12</f>
        <v>2970</v>
      </c>
    </row>
    <row r="14" spans="2:5" ht="45" customHeight="1" thickTop="1" x14ac:dyDescent="0.25">
      <c r="B14" s="16" t="s">
        <v>11</v>
      </c>
      <c r="C14" s="29">
        <f>SUM(C12:C13)</f>
        <v>320.99999999999994</v>
      </c>
      <c r="D14" s="30">
        <f>SUM(D12:D13)</f>
        <v>2679</v>
      </c>
      <c r="E14" s="31">
        <f>C8</f>
        <v>3000</v>
      </c>
    </row>
    <row r="15" spans="2:5" ht="15.75" customHeight="1" thickBot="1" x14ac:dyDescent="0.45"/>
    <row r="16" spans="2:5" ht="29.25" customHeight="1" x14ac:dyDescent="0.5">
      <c r="B16" s="17" t="s">
        <v>13</v>
      </c>
      <c r="C16" s="34">
        <f>C12/C14</f>
        <v>7.4766355140186924E-2</v>
      </c>
    </row>
    <row r="17" spans="2:3" ht="31.5" customHeight="1" thickBot="1" x14ac:dyDescent="0.3">
      <c r="B17" s="18" t="s">
        <v>14</v>
      </c>
      <c r="C17" s="35"/>
    </row>
  </sheetData>
  <sheetProtection sheet="1" objects="1" scenarios="1" selectLockedCells="1"/>
  <mergeCells count="3">
    <mergeCell ref="E10:E11"/>
    <mergeCell ref="B2:E2"/>
    <mergeCell ref="C16:C17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3B9D-DE6A-4843-A8F1-CC4C097E310C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5C5-FDCC-426C-ABE2-AFE8FCAE22FF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2007-01-22T10:12:52Z</dcterms:created>
  <dcterms:modified xsi:type="dcterms:W3CDTF">2024-09-20T08:34:13Z</dcterms:modified>
</cp:coreProperties>
</file>