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fc865b17dbed9bc3/A_Roth3/A_Lehre/aaa_folien/did_stochastik/excel/"/>
    </mc:Choice>
  </mc:AlternateContent>
  <xr:revisionPtr revIDLastSave="6" documentId="8_{BA4B2B84-D7A1-4A5E-AA7D-42A1EEB7C4E5}" xr6:coauthVersionLast="47" xr6:coauthVersionMax="47" xr10:uidLastSave="{2E36379D-9CE4-4A8A-8DE9-062BAD4AE16B}"/>
  <bookViews>
    <workbookView xWindow="3525" yWindow="-16200" windowWidth="29010" windowHeight="15585" xr2:uid="{519E0C63-E1F1-4A50-B525-2ACB8D175F6C}"/>
  </bookViews>
  <sheets>
    <sheet name="Datentabelle" sheetId="1" r:id="rId1"/>
    <sheet name="Diagramm" sheetId="5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6" i="1" l="1"/>
  <c r="R7" i="1" s="1"/>
  <c r="R8" i="1" s="1"/>
  <c r="R9" i="1" s="1"/>
  <c r="R10" i="1" s="1"/>
  <c r="R11" i="1" s="1"/>
  <c r="R12" i="1" s="1"/>
  <c r="R13" i="1" s="1"/>
  <c r="R14" i="1" s="1"/>
  <c r="R15" i="1" s="1"/>
  <c r="R16" i="1" s="1"/>
  <c r="R17" i="1" s="1"/>
  <c r="R18" i="1" s="1"/>
  <c r="R19" i="1" s="1"/>
  <c r="R20" i="1" s="1"/>
  <c r="R21" i="1" s="1"/>
  <c r="R22" i="1" s="1"/>
  <c r="R23" i="1" s="1"/>
  <c r="R5" i="1"/>
  <c r="S5" i="1" s="1"/>
  <c r="O6" i="1"/>
  <c r="O7" i="1"/>
  <c r="O8" i="1" s="1"/>
  <c r="O9" i="1" s="1"/>
  <c r="O10" i="1" s="1"/>
  <c r="O11" i="1" s="1"/>
  <c r="O12" i="1" s="1"/>
  <c r="O13" i="1" s="1"/>
  <c r="O14" i="1" s="1"/>
  <c r="O15" i="1" s="1"/>
  <c r="O16" i="1" s="1"/>
  <c r="O17" i="1" s="1"/>
  <c r="O18" i="1" s="1"/>
  <c r="O19" i="1" s="1"/>
  <c r="O20" i="1" s="1"/>
  <c r="O21" i="1" s="1"/>
  <c r="O22" i="1" s="1"/>
  <c r="O23" i="1" s="1"/>
  <c r="O5" i="1"/>
  <c r="P5" i="1" s="1"/>
  <c r="L5" i="1"/>
  <c r="M5" i="1" s="1"/>
  <c r="I5" i="1"/>
  <c r="J7" i="1"/>
  <c r="J5" i="1"/>
  <c r="G5" i="1"/>
  <c r="I6" i="1"/>
  <c r="I7" i="1" s="1"/>
  <c r="I8" i="1" s="1"/>
  <c r="I9" i="1" s="1"/>
  <c r="I10" i="1" s="1"/>
  <c r="I11" i="1" s="1"/>
  <c r="I12" i="1" s="1"/>
  <c r="I13" i="1" s="1"/>
  <c r="I14" i="1" s="1"/>
  <c r="I15" i="1" s="1"/>
  <c r="I16" i="1" s="1"/>
  <c r="I17" i="1" s="1"/>
  <c r="I18" i="1" s="1"/>
  <c r="I19" i="1" s="1"/>
  <c r="I20" i="1" s="1"/>
  <c r="I21" i="1" s="1"/>
  <c r="I22" i="1" s="1"/>
  <c r="I23" i="1" s="1"/>
  <c r="J23" i="1" s="1"/>
  <c r="F5" i="1"/>
  <c r="D5" i="1"/>
  <c r="F6" i="1"/>
  <c r="F7" i="1" s="1"/>
  <c r="F8" i="1" s="1"/>
  <c r="F9" i="1" s="1"/>
  <c r="F10" i="1" s="1"/>
  <c r="F11" i="1" s="1"/>
  <c r="F12" i="1" s="1"/>
  <c r="F13" i="1" s="1"/>
  <c r="F14" i="1" s="1"/>
  <c r="F15" i="1" s="1"/>
  <c r="F16" i="1" s="1"/>
  <c r="F17" i="1" s="1"/>
  <c r="F18" i="1" s="1"/>
  <c r="F19" i="1" s="1"/>
  <c r="F20" i="1" s="1"/>
  <c r="F21" i="1" s="1"/>
  <c r="F22" i="1" s="1"/>
  <c r="F23" i="1" s="1"/>
  <c r="G23" i="1" s="1"/>
  <c r="C5" i="1"/>
  <c r="R4" i="1"/>
  <c r="O4" i="1"/>
  <c r="L4" i="1"/>
  <c r="I4" i="1"/>
  <c r="F4" i="1"/>
  <c r="C4" i="1"/>
  <c r="L6" i="1" l="1"/>
  <c r="L7" i="1" s="1"/>
  <c r="L8" i="1" s="1"/>
  <c r="L9" i="1" s="1"/>
  <c r="L10" i="1" s="1"/>
  <c r="L11" i="1" s="1"/>
  <c r="L12" i="1" s="1"/>
  <c r="L13" i="1" s="1"/>
  <c r="L14" i="1" s="1"/>
  <c r="L15" i="1" s="1"/>
  <c r="L16" i="1" s="1"/>
  <c r="L17" i="1" s="1"/>
  <c r="L18" i="1" s="1"/>
  <c r="L19" i="1" s="1"/>
  <c r="L20" i="1" s="1"/>
  <c r="L21" i="1" s="1"/>
  <c r="L22" i="1" s="1"/>
  <c r="L23" i="1" s="1"/>
  <c r="J6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G19" i="1"/>
  <c r="G13" i="1"/>
  <c r="G8" i="1"/>
  <c r="G12" i="1"/>
  <c r="G7" i="1"/>
  <c r="G22" i="1"/>
  <c r="G21" i="1"/>
  <c r="G20" i="1"/>
  <c r="G18" i="1"/>
  <c r="G17" i="1"/>
  <c r="G16" i="1"/>
  <c r="G15" i="1"/>
  <c r="G14" i="1"/>
  <c r="G11" i="1"/>
  <c r="G10" i="1"/>
  <c r="G9" i="1"/>
  <c r="G6" i="1"/>
  <c r="C6" i="1"/>
  <c r="P6" i="1"/>
  <c r="S6" i="1"/>
  <c r="D4" i="1"/>
  <c r="G4" i="1"/>
  <c r="S4" i="1"/>
  <c r="P4" i="1"/>
  <c r="M4" i="1"/>
  <c r="J4" i="1"/>
  <c r="M6" i="1" l="1"/>
  <c r="D6" i="1"/>
  <c r="C7" i="1"/>
  <c r="P7" i="1"/>
  <c r="M7" i="1"/>
  <c r="S7" i="1"/>
  <c r="C8" i="1" l="1"/>
  <c r="D7" i="1"/>
  <c r="M8" i="1"/>
  <c r="P8" i="1"/>
  <c r="S8" i="1"/>
  <c r="D8" i="1" l="1"/>
  <c r="C9" i="1"/>
  <c r="S9" i="1"/>
  <c r="P9" i="1"/>
  <c r="M9" i="1"/>
  <c r="C10" i="1" l="1"/>
  <c r="D9" i="1"/>
  <c r="M10" i="1"/>
  <c r="P10" i="1"/>
  <c r="S10" i="1"/>
  <c r="C11" i="1" l="1"/>
  <c r="D10" i="1"/>
  <c r="S11" i="1"/>
  <c r="P11" i="1"/>
  <c r="M11" i="1"/>
  <c r="C12" i="1" l="1"/>
  <c r="D11" i="1"/>
  <c r="M12" i="1"/>
  <c r="P12" i="1"/>
  <c r="S12" i="1"/>
  <c r="C13" i="1" l="1"/>
  <c r="D12" i="1"/>
  <c r="S13" i="1"/>
  <c r="P13" i="1"/>
  <c r="M13" i="1"/>
  <c r="D13" i="1" l="1"/>
  <c r="C14" i="1"/>
  <c r="M14" i="1"/>
  <c r="P14" i="1"/>
  <c r="S14" i="1"/>
  <c r="D14" i="1" l="1"/>
  <c r="C15" i="1"/>
  <c r="S15" i="1"/>
  <c r="P15" i="1"/>
  <c r="M15" i="1"/>
  <c r="D15" i="1" l="1"/>
  <c r="C16" i="1"/>
  <c r="M16" i="1"/>
  <c r="P16" i="1"/>
  <c r="S16" i="1"/>
  <c r="D16" i="1" l="1"/>
  <c r="C17" i="1"/>
  <c r="S17" i="1"/>
  <c r="P17" i="1"/>
  <c r="M17" i="1"/>
  <c r="C18" i="1" l="1"/>
  <c r="D17" i="1"/>
  <c r="M18" i="1"/>
  <c r="P18" i="1"/>
  <c r="S18" i="1"/>
  <c r="C19" i="1" l="1"/>
  <c r="D18" i="1"/>
  <c r="S19" i="1"/>
  <c r="P19" i="1"/>
  <c r="M19" i="1"/>
  <c r="D19" i="1" l="1"/>
  <c r="C20" i="1"/>
  <c r="M20" i="1"/>
  <c r="P20" i="1"/>
  <c r="S20" i="1"/>
  <c r="C21" i="1" l="1"/>
  <c r="D20" i="1"/>
  <c r="S21" i="1"/>
  <c r="P21" i="1"/>
  <c r="M21" i="1"/>
  <c r="D21" i="1" l="1"/>
  <c r="C22" i="1"/>
  <c r="M22" i="1"/>
  <c r="P22" i="1"/>
  <c r="S22" i="1"/>
  <c r="C23" i="1" l="1"/>
  <c r="D23" i="1" s="1"/>
  <c r="D22" i="1"/>
  <c r="S23" i="1"/>
  <c r="P23" i="1"/>
  <c r="M23" i="1"/>
</calcChain>
</file>

<file path=xl/sharedStrings.xml><?xml version="1.0" encoding="utf-8"?>
<sst xmlns="http://schemas.openxmlformats.org/spreadsheetml/2006/main" count="23" uniqueCount="23">
  <si>
    <t>n</t>
  </si>
  <si>
    <t>h({1})</t>
  </si>
  <si>
    <t>kH({1})</t>
  </si>
  <si>
    <t>H({1})</t>
  </si>
  <si>
    <t>H({2})</t>
  </si>
  <si>
    <t>kH({2})</t>
  </si>
  <si>
    <t>h({2})</t>
  </si>
  <si>
    <t>kH({3})</t>
  </si>
  <si>
    <t>H({3})</t>
  </si>
  <si>
    <t>h({3})</t>
  </si>
  <si>
    <t>H({4})</t>
  </si>
  <si>
    <t>kH({4})</t>
  </si>
  <si>
    <t>h({4})</t>
  </si>
  <si>
    <t>H({5})</t>
  </si>
  <si>
    <t>kH({5})</t>
  </si>
  <si>
    <t>h({5})</t>
  </si>
  <si>
    <t>H({6})</t>
  </si>
  <si>
    <t>kH({6})</t>
  </si>
  <si>
    <t>h({6})</t>
  </si>
  <si>
    <t>H: absolute Häufigkeit</t>
  </si>
  <si>
    <t>kH: kumulierte absolute Häufigkeit</t>
  </si>
  <si>
    <t>h: relative Häufigkeit</t>
  </si>
  <si>
    <t>Würfeln mit einem Klemmbaustein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</si>
</sst>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3" x14ac:knownFonts="1">
    <font>
      <sz val="10"/>
      <name val="Arial"/>
    </font>
    <font>
      <b/>
      <sz val="14"/>
      <name val="Arial"/>
      <family val="2"/>
    </font>
    <font>
      <b/>
      <sz val="14"/>
      <color indexed="17"/>
      <name val="Arial"/>
      <family val="2"/>
    </font>
    <font>
      <b/>
      <sz val="14"/>
      <color indexed="12"/>
      <name val="Arial"/>
      <family val="2"/>
    </font>
    <font>
      <b/>
      <sz val="14"/>
      <color indexed="10"/>
      <name val="Arial"/>
      <family val="2"/>
    </font>
    <font>
      <sz val="8"/>
      <name val="Arial"/>
    </font>
    <font>
      <b/>
      <sz val="20"/>
      <name val="Arial"/>
      <family val="2"/>
    </font>
    <font>
      <b/>
      <sz val="20"/>
      <color indexed="9"/>
      <name val="Arial"/>
      <family val="2"/>
    </font>
    <font>
      <sz val="20"/>
      <name val="Arial"/>
      <family val="2"/>
    </font>
    <font>
      <b/>
      <sz val="36"/>
      <name val="Arial"/>
      <family val="2"/>
    </font>
    <font>
      <sz val="18"/>
      <color rgb="FF008000"/>
      <name val="Red Hat Text"/>
    </font>
    <font>
      <sz val="18"/>
      <color rgb="FF0000FF"/>
      <name val="Red Hat Text"/>
    </font>
    <font>
      <sz val="18"/>
      <color rgb="FFFF0000"/>
      <name val="Red Hat Text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8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3" fillId="2" borderId="1" xfId="0" applyFont="1" applyFill="1" applyBorder="1" applyAlignment="1">
      <alignment horizontal="center"/>
    </xf>
    <xf numFmtId="164" fontId="4" fillId="2" borderId="2" xfId="0" applyNumberFormat="1" applyFont="1" applyFill="1" applyBorder="1" applyAlignment="1">
      <alignment horizontal="center"/>
    </xf>
    <xf numFmtId="0" fontId="1" fillId="3" borderId="0" xfId="0" applyFont="1" applyFill="1" applyAlignment="1">
      <alignment horizontal="center"/>
    </xf>
    <xf numFmtId="0" fontId="1" fillId="3" borderId="0" xfId="0" applyFont="1" applyFill="1"/>
    <xf numFmtId="0" fontId="0" fillId="3" borderId="0" xfId="0" applyFill="1"/>
    <xf numFmtId="49" fontId="0" fillId="3" borderId="0" xfId="0" applyNumberFormat="1" applyFill="1" applyAlignment="1">
      <alignment horizontal="center"/>
    </xf>
    <xf numFmtId="0" fontId="3" fillId="3" borderId="1" xfId="0" applyFont="1" applyFill="1" applyBorder="1" applyAlignment="1">
      <alignment horizontal="center"/>
    </xf>
    <xf numFmtId="164" fontId="4" fillId="3" borderId="2" xfId="0" applyNumberFormat="1" applyFont="1" applyFill="1" applyBorder="1" applyAlignment="1">
      <alignment horizontal="center"/>
    </xf>
    <xf numFmtId="0" fontId="8" fillId="3" borderId="0" xfId="0" applyFont="1" applyFill="1"/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164" fontId="4" fillId="2" borderId="6" xfId="0" applyNumberFormat="1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164" fontId="4" fillId="3" borderId="6" xfId="0" applyNumberFormat="1" applyFont="1" applyFill="1" applyBorder="1" applyAlignment="1">
      <alignment horizontal="center"/>
    </xf>
    <xf numFmtId="49" fontId="1" fillId="3" borderId="7" xfId="0" applyNumberFormat="1" applyFont="1" applyFill="1" applyBorder="1" applyAlignment="1">
      <alignment horizontal="center"/>
    </xf>
    <xf numFmtId="49" fontId="2" fillId="2" borderId="8" xfId="0" applyNumberFormat="1" applyFont="1" applyFill="1" applyBorder="1" applyAlignment="1">
      <alignment horizontal="center"/>
    </xf>
    <xf numFmtId="49" fontId="3" fillId="2" borderId="9" xfId="0" applyNumberFormat="1" applyFont="1" applyFill="1" applyBorder="1" applyAlignment="1">
      <alignment horizontal="center"/>
    </xf>
    <xf numFmtId="49" fontId="4" fillId="2" borderId="10" xfId="0" applyNumberFormat="1" applyFont="1" applyFill="1" applyBorder="1" applyAlignment="1">
      <alignment horizontal="center"/>
    </xf>
    <xf numFmtId="49" fontId="2" fillId="3" borderId="8" xfId="0" applyNumberFormat="1" applyFont="1" applyFill="1" applyBorder="1" applyAlignment="1">
      <alignment horizontal="center"/>
    </xf>
    <xf numFmtId="49" fontId="3" fillId="3" borderId="9" xfId="0" applyNumberFormat="1" applyFont="1" applyFill="1" applyBorder="1" applyAlignment="1">
      <alignment horizontal="center"/>
    </xf>
    <xf numFmtId="49" fontId="4" fillId="3" borderId="10" xfId="0" applyNumberFormat="1" applyFont="1" applyFill="1" applyBorder="1" applyAlignment="1">
      <alignment horizontal="center"/>
    </xf>
    <xf numFmtId="0" fontId="6" fillId="3" borderId="0" xfId="0" applyFont="1" applyFill="1" applyAlignment="1">
      <alignment horizontal="center"/>
    </xf>
    <xf numFmtId="0" fontId="2" fillId="2" borderId="11" xfId="0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 applyProtection="1">
      <alignment horizontal="center"/>
      <protection locked="0"/>
    </xf>
    <xf numFmtId="0" fontId="2" fillId="3" borderId="11" xfId="0" applyFont="1" applyFill="1" applyBorder="1" applyAlignment="1" applyProtection="1">
      <alignment horizontal="center"/>
      <protection locked="0"/>
    </xf>
    <xf numFmtId="0" fontId="2" fillId="3" borderId="12" xfId="0" applyFont="1" applyFill="1" applyBorder="1" applyAlignment="1" applyProtection="1">
      <alignment horizontal="center"/>
      <protection locked="0"/>
    </xf>
    <xf numFmtId="0" fontId="10" fillId="0" borderId="0" xfId="0" applyFont="1"/>
    <xf numFmtId="0" fontId="11" fillId="0" borderId="0" xfId="0" applyFont="1"/>
    <xf numFmtId="0" fontId="12" fillId="0" borderId="0" xfId="0" applyFont="1"/>
    <xf numFmtId="0" fontId="6" fillId="3" borderId="8" xfId="0" applyFont="1" applyFill="1" applyBorder="1" applyAlignment="1">
      <alignment horizontal="center"/>
    </xf>
    <xf numFmtId="0" fontId="6" fillId="3" borderId="9" xfId="0" applyFont="1" applyFill="1" applyBorder="1" applyAlignment="1">
      <alignment horizontal="center"/>
    </xf>
    <xf numFmtId="0" fontId="6" fillId="3" borderId="10" xfId="0" applyFont="1" applyFill="1" applyBorder="1" applyAlignment="1">
      <alignment horizontal="center"/>
    </xf>
    <xf numFmtId="0" fontId="7" fillId="4" borderId="8" xfId="0" applyFont="1" applyFill="1" applyBorder="1" applyAlignment="1">
      <alignment horizontal="center"/>
    </xf>
    <xf numFmtId="0" fontId="7" fillId="4" borderId="9" xfId="0" applyFont="1" applyFill="1" applyBorder="1" applyAlignment="1">
      <alignment horizontal="center"/>
    </xf>
    <xf numFmtId="0" fontId="7" fillId="4" borderId="10" xfId="0" applyFont="1" applyFill="1" applyBorder="1" applyAlignment="1">
      <alignment horizontal="center"/>
    </xf>
    <xf numFmtId="0" fontId="9" fillId="3" borderId="0" xfId="0" applyFont="1" applyFill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9" defaultPivotStyle="PivotStyleLight16"/>
  <colors>
    <mruColors>
      <color rgb="FF006B6B"/>
      <color rgb="FF4C3475"/>
      <color rgb="FF26D07C"/>
      <color rgb="FFFFA252"/>
      <color rgb="FF69B2E7"/>
      <color rgb="FFE31B4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/>
          <a:lstStyle/>
          <a:p>
            <a:pPr>
              <a:defRPr sz="2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DE" sz="2800"/>
              <a:t>Relative Häufigkeiten der Augenzahlen bei einer </a:t>
            </a:r>
            <a:br>
              <a:rPr lang="de-DE" sz="2800"/>
            </a:br>
            <a:r>
              <a:rPr lang="de-DE" sz="2800"/>
              <a:t>Versuchsreihe mit einem Klemmbaustein</a:t>
            </a:r>
          </a:p>
        </c:rich>
      </c:tx>
      <c:layout>
        <c:manualLayout>
          <c:xMode val="edge"/>
          <c:yMode val="edge"/>
          <c:x val="0.22714329992027443"/>
          <c:y val="1.884024231969707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4999999999999997E-2"/>
          <c:y val="0.12962962962962962"/>
          <c:w val="0.91770833333333335"/>
          <c:h val="0.78451178451178449"/>
        </c:manualLayout>
      </c:layout>
      <c:lineChart>
        <c:grouping val="standard"/>
        <c:varyColors val="0"/>
        <c:ser>
          <c:idx val="0"/>
          <c:order val="0"/>
          <c:tx>
            <c:strRef>
              <c:f>Datentabelle!$D$3</c:f>
              <c:strCache>
                <c:ptCount val="1"/>
                <c:pt idx="0">
                  <c:v>h({1})</c:v>
                </c:pt>
              </c:strCache>
            </c:strRef>
          </c:tx>
          <c:spPr>
            <a:ln w="38100">
              <a:solidFill>
                <a:srgbClr val="006B6B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6B6B"/>
              </a:solidFill>
              <a:ln w="50800">
                <a:solidFill>
                  <a:srgbClr val="006B6B"/>
                </a:solidFill>
                <a:prstDash val="solid"/>
              </a:ln>
            </c:spPr>
          </c:marker>
          <c:cat>
            <c:numRef>
              <c:f>Datentabelle!$A$4:$A$23</c:f>
              <c:numCache>
                <c:formatCode>General</c:formatCode>
                <c:ptCount val="20"/>
                <c:pt idx="0">
                  <c:v>100</c:v>
                </c:pt>
                <c:pt idx="1">
                  <c:v>200</c:v>
                </c:pt>
                <c:pt idx="2">
                  <c:v>300</c:v>
                </c:pt>
                <c:pt idx="3">
                  <c:v>400</c:v>
                </c:pt>
                <c:pt idx="4">
                  <c:v>500</c:v>
                </c:pt>
                <c:pt idx="5">
                  <c:v>600</c:v>
                </c:pt>
                <c:pt idx="6">
                  <c:v>700</c:v>
                </c:pt>
                <c:pt idx="7">
                  <c:v>800</c:v>
                </c:pt>
                <c:pt idx="8">
                  <c:v>900</c:v>
                </c:pt>
                <c:pt idx="9">
                  <c:v>1000</c:v>
                </c:pt>
                <c:pt idx="10">
                  <c:v>1100</c:v>
                </c:pt>
                <c:pt idx="11">
                  <c:v>1200</c:v>
                </c:pt>
                <c:pt idx="12">
                  <c:v>1300</c:v>
                </c:pt>
                <c:pt idx="13">
                  <c:v>1400</c:v>
                </c:pt>
                <c:pt idx="14">
                  <c:v>1500</c:v>
                </c:pt>
                <c:pt idx="15">
                  <c:v>1600</c:v>
                </c:pt>
                <c:pt idx="16">
                  <c:v>1700</c:v>
                </c:pt>
                <c:pt idx="17">
                  <c:v>1800</c:v>
                </c:pt>
                <c:pt idx="18">
                  <c:v>1900</c:v>
                </c:pt>
                <c:pt idx="19">
                  <c:v>2000</c:v>
                </c:pt>
              </c:numCache>
            </c:numRef>
          </c:cat>
          <c:val>
            <c:numRef>
              <c:f>Datentabelle!$D$4:$D$23</c:f>
              <c:numCache>
                <c:formatCode>0.0%</c:formatCode>
                <c:ptCount val="20"/>
                <c:pt idx="0">
                  <c:v>0.11</c:v>
                </c:pt>
                <c:pt idx="1">
                  <c:v>0.1</c:v>
                </c:pt>
                <c:pt idx="2">
                  <c:v>9.6666666666666665E-2</c:v>
                </c:pt>
                <c:pt idx="3">
                  <c:v>0.105</c:v>
                </c:pt>
                <c:pt idx="4">
                  <c:v>0.106</c:v>
                </c:pt>
                <c:pt idx="5">
                  <c:v>0.10666666666666667</c:v>
                </c:pt>
                <c:pt idx="6">
                  <c:v>0.10857142857142857</c:v>
                </c:pt>
                <c:pt idx="7">
                  <c:v>0.1075</c:v>
                </c:pt>
                <c:pt idx="8">
                  <c:v>0.10777777777777778</c:v>
                </c:pt>
                <c:pt idx="9">
                  <c:v>0.104</c:v>
                </c:pt>
                <c:pt idx="10">
                  <c:v>0.1</c:v>
                </c:pt>
                <c:pt idx="11">
                  <c:v>9.9166666666666667E-2</c:v>
                </c:pt>
                <c:pt idx="12">
                  <c:v>9.4615384615384615E-2</c:v>
                </c:pt>
                <c:pt idx="13">
                  <c:v>9.7857142857142851E-2</c:v>
                </c:pt>
                <c:pt idx="14">
                  <c:v>9.8666666666666666E-2</c:v>
                </c:pt>
                <c:pt idx="15">
                  <c:v>9.8125000000000004E-2</c:v>
                </c:pt>
                <c:pt idx="16">
                  <c:v>9.6470588235294114E-2</c:v>
                </c:pt>
                <c:pt idx="17">
                  <c:v>9.4444444444444442E-2</c:v>
                </c:pt>
                <c:pt idx="18">
                  <c:v>9.2105263157894732E-2</c:v>
                </c:pt>
                <c:pt idx="19">
                  <c:v>9.1999999999999998E-2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3A0-4970-BBAC-8CA1134590A9}"/>
            </c:ext>
          </c:extLst>
        </c:ser>
        <c:ser>
          <c:idx val="1"/>
          <c:order val="1"/>
          <c:tx>
            <c:strRef>
              <c:f>Datentabelle!$G$3</c:f>
              <c:strCache>
                <c:ptCount val="1"/>
                <c:pt idx="0">
                  <c:v>h({2})</c:v>
                </c:pt>
              </c:strCache>
            </c:strRef>
          </c:tx>
          <c:spPr>
            <a:ln w="38100">
              <a:solidFill>
                <a:srgbClr val="E31B4C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 w="50800">
                <a:solidFill>
                  <a:srgbClr val="E31B4C"/>
                </a:solidFill>
                <a:prstDash val="solid"/>
              </a:ln>
            </c:spPr>
          </c:marker>
          <c:cat>
            <c:numRef>
              <c:f>Datentabelle!$A$4:$A$23</c:f>
              <c:numCache>
                <c:formatCode>General</c:formatCode>
                <c:ptCount val="20"/>
                <c:pt idx="0">
                  <c:v>100</c:v>
                </c:pt>
                <c:pt idx="1">
                  <c:v>200</c:v>
                </c:pt>
                <c:pt idx="2">
                  <c:v>300</c:v>
                </c:pt>
                <c:pt idx="3">
                  <c:v>400</c:v>
                </c:pt>
                <c:pt idx="4">
                  <c:v>500</c:v>
                </c:pt>
                <c:pt idx="5">
                  <c:v>600</c:v>
                </c:pt>
                <c:pt idx="6">
                  <c:v>700</c:v>
                </c:pt>
                <c:pt idx="7">
                  <c:v>800</c:v>
                </c:pt>
                <c:pt idx="8">
                  <c:v>900</c:v>
                </c:pt>
                <c:pt idx="9">
                  <c:v>1000</c:v>
                </c:pt>
                <c:pt idx="10">
                  <c:v>1100</c:v>
                </c:pt>
                <c:pt idx="11">
                  <c:v>1200</c:v>
                </c:pt>
                <c:pt idx="12">
                  <c:v>1300</c:v>
                </c:pt>
                <c:pt idx="13">
                  <c:v>1400</c:v>
                </c:pt>
                <c:pt idx="14">
                  <c:v>1500</c:v>
                </c:pt>
                <c:pt idx="15">
                  <c:v>1600</c:v>
                </c:pt>
                <c:pt idx="16">
                  <c:v>1700</c:v>
                </c:pt>
                <c:pt idx="17">
                  <c:v>1800</c:v>
                </c:pt>
                <c:pt idx="18">
                  <c:v>1900</c:v>
                </c:pt>
                <c:pt idx="19">
                  <c:v>2000</c:v>
                </c:pt>
              </c:numCache>
            </c:numRef>
          </c:cat>
          <c:val>
            <c:numRef>
              <c:f>Datentabelle!$G$4:$G$23</c:f>
              <c:numCache>
                <c:formatCode>0.0%</c:formatCode>
                <c:ptCount val="20"/>
                <c:pt idx="0">
                  <c:v>0.31</c:v>
                </c:pt>
                <c:pt idx="1">
                  <c:v>0.36</c:v>
                </c:pt>
                <c:pt idx="2">
                  <c:v>0.32666666666666666</c:v>
                </c:pt>
                <c:pt idx="3">
                  <c:v>0.3175</c:v>
                </c:pt>
                <c:pt idx="4">
                  <c:v>0.33400000000000002</c:v>
                </c:pt>
                <c:pt idx="5">
                  <c:v>0.33</c:v>
                </c:pt>
                <c:pt idx="6">
                  <c:v>0.33142857142857141</c:v>
                </c:pt>
                <c:pt idx="7">
                  <c:v>0.33624999999999999</c:v>
                </c:pt>
                <c:pt idx="8">
                  <c:v>0.33333333333333331</c:v>
                </c:pt>
                <c:pt idx="9">
                  <c:v>0.33500000000000002</c:v>
                </c:pt>
                <c:pt idx="10">
                  <c:v>0.33363636363636362</c:v>
                </c:pt>
                <c:pt idx="11">
                  <c:v>0.34</c:v>
                </c:pt>
                <c:pt idx="12">
                  <c:v>0.33769230769230768</c:v>
                </c:pt>
                <c:pt idx="13">
                  <c:v>0.3392857142857143</c:v>
                </c:pt>
                <c:pt idx="14">
                  <c:v>0.34066666666666667</c:v>
                </c:pt>
                <c:pt idx="15">
                  <c:v>0.33875</c:v>
                </c:pt>
                <c:pt idx="16">
                  <c:v>0.33941176470588236</c:v>
                </c:pt>
                <c:pt idx="17">
                  <c:v>0.34333333333333332</c:v>
                </c:pt>
                <c:pt idx="18">
                  <c:v>0.34578947368421054</c:v>
                </c:pt>
                <c:pt idx="19">
                  <c:v>0.34649999999999997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3A0-4970-BBAC-8CA1134590A9}"/>
            </c:ext>
          </c:extLst>
        </c:ser>
        <c:ser>
          <c:idx val="2"/>
          <c:order val="2"/>
          <c:tx>
            <c:strRef>
              <c:f>Datentabelle!$J$3</c:f>
              <c:strCache>
                <c:ptCount val="1"/>
                <c:pt idx="0">
                  <c:v>h({3})</c:v>
                </c:pt>
              </c:strCache>
            </c:strRef>
          </c:tx>
          <c:spPr>
            <a:ln w="38100">
              <a:solidFill>
                <a:srgbClr val="FFA252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A252"/>
              </a:solidFill>
              <a:ln w="50800">
                <a:solidFill>
                  <a:srgbClr val="FFA252"/>
                </a:solidFill>
                <a:prstDash val="solid"/>
              </a:ln>
            </c:spPr>
          </c:marker>
          <c:cat>
            <c:numRef>
              <c:f>Datentabelle!$A$4:$A$23</c:f>
              <c:numCache>
                <c:formatCode>General</c:formatCode>
                <c:ptCount val="20"/>
                <c:pt idx="0">
                  <c:v>100</c:v>
                </c:pt>
                <c:pt idx="1">
                  <c:v>200</c:v>
                </c:pt>
                <c:pt idx="2">
                  <c:v>300</c:v>
                </c:pt>
                <c:pt idx="3">
                  <c:v>400</c:v>
                </c:pt>
                <c:pt idx="4">
                  <c:v>500</c:v>
                </c:pt>
                <c:pt idx="5">
                  <c:v>600</c:v>
                </c:pt>
                <c:pt idx="6">
                  <c:v>700</c:v>
                </c:pt>
                <c:pt idx="7">
                  <c:v>800</c:v>
                </c:pt>
                <c:pt idx="8">
                  <c:v>900</c:v>
                </c:pt>
                <c:pt idx="9">
                  <c:v>1000</c:v>
                </c:pt>
                <c:pt idx="10">
                  <c:v>1100</c:v>
                </c:pt>
                <c:pt idx="11">
                  <c:v>1200</c:v>
                </c:pt>
                <c:pt idx="12">
                  <c:v>1300</c:v>
                </c:pt>
                <c:pt idx="13">
                  <c:v>1400</c:v>
                </c:pt>
                <c:pt idx="14">
                  <c:v>1500</c:v>
                </c:pt>
                <c:pt idx="15">
                  <c:v>1600</c:v>
                </c:pt>
                <c:pt idx="16">
                  <c:v>1700</c:v>
                </c:pt>
                <c:pt idx="17">
                  <c:v>1800</c:v>
                </c:pt>
                <c:pt idx="18">
                  <c:v>1900</c:v>
                </c:pt>
                <c:pt idx="19">
                  <c:v>2000</c:v>
                </c:pt>
              </c:numCache>
            </c:numRef>
          </c:cat>
          <c:val>
            <c:numRef>
              <c:f>Datentabelle!$J$4:$J$23</c:f>
              <c:numCache>
                <c:formatCode>0.0%</c:formatCode>
                <c:ptCount val="20"/>
                <c:pt idx="0">
                  <c:v>0.06</c:v>
                </c:pt>
                <c:pt idx="1">
                  <c:v>0.06</c:v>
                </c:pt>
                <c:pt idx="2">
                  <c:v>8.3333333333333329E-2</c:v>
                </c:pt>
                <c:pt idx="3">
                  <c:v>0.105</c:v>
                </c:pt>
                <c:pt idx="4">
                  <c:v>9.6000000000000002E-2</c:v>
                </c:pt>
                <c:pt idx="5">
                  <c:v>9.3333333333333338E-2</c:v>
                </c:pt>
                <c:pt idx="6">
                  <c:v>0.10571428571428572</c:v>
                </c:pt>
                <c:pt idx="7">
                  <c:v>0.105</c:v>
                </c:pt>
                <c:pt idx="8">
                  <c:v>0.10888888888888888</c:v>
                </c:pt>
                <c:pt idx="9">
                  <c:v>0.108</c:v>
                </c:pt>
                <c:pt idx="10">
                  <c:v>0.10181818181818182</c:v>
                </c:pt>
                <c:pt idx="11">
                  <c:v>9.9166666666666667E-2</c:v>
                </c:pt>
                <c:pt idx="12">
                  <c:v>0.10076923076923076</c:v>
                </c:pt>
                <c:pt idx="13">
                  <c:v>9.8571428571428574E-2</c:v>
                </c:pt>
                <c:pt idx="14">
                  <c:v>9.6666666666666665E-2</c:v>
                </c:pt>
                <c:pt idx="15">
                  <c:v>9.4375000000000001E-2</c:v>
                </c:pt>
                <c:pt idx="16">
                  <c:v>9.3529411764705889E-2</c:v>
                </c:pt>
                <c:pt idx="17">
                  <c:v>9.166666666666666E-2</c:v>
                </c:pt>
                <c:pt idx="18">
                  <c:v>9.1052631578947371E-2</c:v>
                </c:pt>
                <c:pt idx="19">
                  <c:v>8.8499999999999995E-2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3A0-4970-BBAC-8CA1134590A9}"/>
            </c:ext>
          </c:extLst>
        </c:ser>
        <c:ser>
          <c:idx val="3"/>
          <c:order val="3"/>
          <c:tx>
            <c:strRef>
              <c:f>Datentabelle!$M$3</c:f>
              <c:strCache>
                <c:ptCount val="1"/>
                <c:pt idx="0">
                  <c:v>h({4})</c:v>
                </c:pt>
              </c:strCache>
            </c:strRef>
          </c:tx>
          <c:spPr>
            <a:ln w="38100">
              <a:solidFill>
                <a:srgbClr val="69B2E7"/>
              </a:solidFill>
              <a:prstDash val="solid"/>
            </a:ln>
          </c:spPr>
          <c:marker>
            <c:symbol val="square"/>
            <c:size val="5"/>
            <c:spPr>
              <a:noFill/>
              <a:ln w="50800">
                <a:solidFill>
                  <a:srgbClr val="69B2E7"/>
                </a:solidFill>
                <a:prstDash val="solid"/>
              </a:ln>
            </c:spPr>
          </c:marker>
          <c:cat>
            <c:numRef>
              <c:f>Datentabelle!$A$4:$A$23</c:f>
              <c:numCache>
                <c:formatCode>General</c:formatCode>
                <c:ptCount val="20"/>
                <c:pt idx="0">
                  <c:v>100</c:v>
                </c:pt>
                <c:pt idx="1">
                  <c:v>200</c:v>
                </c:pt>
                <c:pt idx="2">
                  <c:v>300</c:v>
                </c:pt>
                <c:pt idx="3">
                  <c:v>400</c:v>
                </c:pt>
                <c:pt idx="4">
                  <c:v>500</c:v>
                </c:pt>
                <c:pt idx="5">
                  <c:v>600</c:v>
                </c:pt>
                <c:pt idx="6">
                  <c:v>700</c:v>
                </c:pt>
                <c:pt idx="7">
                  <c:v>800</c:v>
                </c:pt>
                <c:pt idx="8">
                  <c:v>900</c:v>
                </c:pt>
                <c:pt idx="9">
                  <c:v>1000</c:v>
                </c:pt>
                <c:pt idx="10">
                  <c:v>1100</c:v>
                </c:pt>
                <c:pt idx="11">
                  <c:v>1200</c:v>
                </c:pt>
                <c:pt idx="12">
                  <c:v>1300</c:v>
                </c:pt>
                <c:pt idx="13">
                  <c:v>1400</c:v>
                </c:pt>
                <c:pt idx="14">
                  <c:v>1500</c:v>
                </c:pt>
                <c:pt idx="15">
                  <c:v>1600</c:v>
                </c:pt>
                <c:pt idx="16">
                  <c:v>1700</c:v>
                </c:pt>
                <c:pt idx="17">
                  <c:v>1800</c:v>
                </c:pt>
                <c:pt idx="18">
                  <c:v>1900</c:v>
                </c:pt>
                <c:pt idx="19">
                  <c:v>2000</c:v>
                </c:pt>
              </c:numCache>
            </c:numRef>
          </c:cat>
          <c:val>
            <c:numRef>
              <c:f>Datentabelle!$M$4:$M$23</c:f>
              <c:numCache>
                <c:formatCode>0.0%</c:formatCode>
                <c:ptCount val="20"/>
                <c:pt idx="0">
                  <c:v>0.16</c:v>
                </c:pt>
                <c:pt idx="1">
                  <c:v>0.16</c:v>
                </c:pt>
                <c:pt idx="2">
                  <c:v>0.17333333333333334</c:v>
                </c:pt>
                <c:pt idx="3">
                  <c:v>0.1575</c:v>
                </c:pt>
                <c:pt idx="4">
                  <c:v>0.158</c:v>
                </c:pt>
                <c:pt idx="5">
                  <c:v>0.15666666666666668</c:v>
                </c:pt>
                <c:pt idx="6">
                  <c:v>0.14857142857142858</c:v>
                </c:pt>
                <c:pt idx="7">
                  <c:v>0.14624999999999999</c:v>
                </c:pt>
                <c:pt idx="8">
                  <c:v>0.15333333333333332</c:v>
                </c:pt>
                <c:pt idx="9">
                  <c:v>0.15</c:v>
                </c:pt>
                <c:pt idx="10">
                  <c:v>0.15727272727272729</c:v>
                </c:pt>
                <c:pt idx="11">
                  <c:v>0.15583333333333332</c:v>
                </c:pt>
                <c:pt idx="12">
                  <c:v>0.15769230769230769</c:v>
                </c:pt>
                <c:pt idx="13">
                  <c:v>0.15571428571428572</c:v>
                </c:pt>
                <c:pt idx="14">
                  <c:v>0.16133333333333333</c:v>
                </c:pt>
                <c:pt idx="15">
                  <c:v>0.16437499999999999</c:v>
                </c:pt>
                <c:pt idx="16">
                  <c:v>0.16411764705882353</c:v>
                </c:pt>
                <c:pt idx="17">
                  <c:v>0.16777777777777778</c:v>
                </c:pt>
                <c:pt idx="18">
                  <c:v>0.16526315789473683</c:v>
                </c:pt>
                <c:pt idx="19">
                  <c:v>0.16700000000000001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3A0-4970-BBAC-8CA1134590A9}"/>
            </c:ext>
          </c:extLst>
        </c:ser>
        <c:ser>
          <c:idx val="4"/>
          <c:order val="4"/>
          <c:tx>
            <c:strRef>
              <c:f>Datentabelle!$P$3</c:f>
              <c:strCache>
                <c:ptCount val="1"/>
                <c:pt idx="0">
                  <c:v>h({5})</c:v>
                </c:pt>
              </c:strCache>
            </c:strRef>
          </c:tx>
          <c:spPr>
            <a:ln w="38100">
              <a:solidFill>
                <a:srgbClr val="26D07C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26D07C"/>
              </a:solidFill>
              <a:ln w="50800">
                <a:solidFill>
                  <a:srgbClr val="26D07C"/>
                </a:solidFill>
                <a:prstDash val="solid"/>
              </a:ln>
            </c:spPr>
          </c:marker>
          <c:cat>
            <c:numRef>
              <c:f>Datentabelle!$A$4:$A$23</c:f>
              <c:numCache>
                <c:formatCode>General</c:formatCode>
                <c:ptCount val="20"/>
                <c:pt idx="0">
                  <c:v>100</c:v>
                </c:pt>
                <c:pt idx="1">
                  <c:v>200</c:v>
                </c:pt>
                <c:pt idx="2">
                  <c:v>300</c:v>
                </c:pt>
                <c:pt idx="3">
                  <c:v>400</c:v>
                </c:pt>
                <c:pt idx="4">
                  <c:v>500</c:v>
                </c:pt>
                <c:pt idx="5">
                  <c:v>600</c:v>
                </c:pt>
                <c:pt idx="6">
                  <c:v>700</c:v>
                </c:pt>
                <c:pt idx="7">
                  <c:v>800</c:v>
                </c:pt>
                <c:pt idx="8">
                  <c:v>900</c:v>
                </c:pt>
                <c:pt idx="9">
                  <c:v>1000</c:v>
                </c:pt>
                <c:pt idx="10">
                  <c:v>1100</c:v>
                </c:pt>
                <c:pt idx="11">
                  <c:v>1200</c:v>
                </c:pt>
                <c:pt idx="12">
                  <c:v>1300</c:v>
                </c:pt>
                <c:pt idx="13">
                  <c:v>1400</c:v>
                </c:pt>
                <c:pt idx="14">
                  <c:v>1500</c:v>
                </c:pt>
                <c:pt idx="15">
                  <c:v>1600</c:v>
                </c:pt>
                <c:pt idx="16">
                  <c:v>1700</c:v>
                </c:pt>
                <c:pt idx="17">
                  <c:v>1800</c:v>
                </c:pt>
                <c:pt idx="18">
                  <c:v>1900</c:v>
                </c:pt>
                <c:pt idx="19">
                  <c:v>2000</c:v>
                </c:pt>
              </c:numCache>
            </c:numRef>
          </c:cat>
          <c:val>
            <c:numRef>
              <c:f>Datentabelle!$P$4:$P$23</c:f>
              <c:numCache>
                <c:formatCode>0.0%</c:formatCode>
                <c:ptCount val="20"/>
                <c:pt idx="0">
                  <c:v>0.19</c:v>
                </c:pt>
                <c:pt idx="1">
                  <c:v>0.16</c:v>
                </c:pt>
                <c:pt idx="2">
                  <c:v>0.15666666666666668</c:v>
                </c:pt>
                <c:pt idx="3">
                  <c:v>0.14749999999999999</c:v>
                </c:pt>
                <c:pt idx="4">
                  <c:v>0.152</c:v>
                </c:pt>
                <c:pt idx="5">
                  <c:v>0.16500000000000001</c:v>
                </c:pt>
                <c:pt idx="6">
                  <c:v>0.15285714285714286</c:v>
                </c:pt>
                <c:pt idx="7">
                  <c:v>0.155</c:v>
                </c:pt>
                <c:pt idx="8">
                  <c:v>0.15333333333333332</c:v>
                </c:pt>
                <c:pt idx="9">
                  <c:v>0.154</c:v>
                </c:pt>
                <c:pt idx="10">
                  <c:v>0.15272727272727274</c:v>
                </c:pt>
                <c:pt idx="11">
                  <c:v>0.1525</c:v>
                </c:pt>
                <c:pt idx="12">
                  <c:v>0.15307692307692308</c:v>
                </c:pt>
                <c:pt idx="13">
                  <c:v>0.15214285714285714</c:v>
                </c:pt>
                <c:pt idx="14">
                  <c:v>0.14666666666666667</c:v>
                </c:pt>
                <c:pt idx="15">
                  <c:v>0.14812500000000001</c:v>
                </c:pt>
                <c:pt idx="16">
                  <c:v>0.14882352941176472</c:v>
                </c:pt>
                <c:pt idx="17">
                  <c:v>0.14499999999999999</c:v>
                </c:pt>
                <c:pt idx="18">
                  <c:v>0.14421052631578948</c:v>
                </c:pt>
                <c:pt idx="19">
                  <c:v>0.14449999999999999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3A0-4970-BBAC-8CA1134590A9}"/>
            </c:ext>
          </c:extLst>
        </c:ser>
        <c:ser>
          <c:idx val="5"/>
          <c:order val="5"/>
          <c:tx>
            <c:strRef>
              <c:f>Datentabelle!$S$3</c:f>
              <c:strCache>
                <c:ptCount val="1"/>
                <c:pt idx="0">
                  <c:v>h({6})</c:v>
                </c:pt>
              </c:strCache>
            </c:strRef>
          </c:tx>
          <c:spPr>
            <a:ln w="38100">
              <a:solidFill>
                <a:srgbClr val="4C3475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4C3475"/>
              </a:solidFill>
              <a:ln w="50800">
                <a:solidFill>
                  <a:srgbClr val="4C3475"/>
                </a:solidFill>
                <a:prstDash val="solid"/>
              </a:ln>
            </c:spPr>
          </c:marker>
          <c:cat>
            <c:numRef>
              <c:f>Datentabelle!$A$4:$A$23</c:f>
              <c:numCache>
                <c:formatCode>General</c:formatCode>
                <c:ptCount val="20"/>
                <c:pt idx="0">
                  <c:v>100</c:v>
                </c:pt>
                <c:pt idx="1">
                  <c:v>200</c:v>
                </c:pt>
                <c:pt idx="2">
                  <c:v>300</c:v>
                </c:pt>
                <c:pt idx="3">
                  <c:v>400</c:v>
                </c:pt>
                <c:pt idx="4">
                  <c:v>500</c:v>
                </c:pt>
                <c:pt idx="5">
                  <c:v>600</c:v>
                </c:pt>
                <c:pt idx="6">
                  <c:v>700</c:v>
                </c:pt>
                <c:pt idx="7">
                  <c:v>800</c:v>
                </c:pt>
                <c:pt idx="8">
                  <c:v>900</c:v>
                </c:pt>
                <c:pt idx="9">
                  <c:v>1000</c:v>
                </c:pt>
                <c:pt idx="10">
                  <c:v>1100</c:v>
                </c:pt>
                <c:pt idx="11">
                  <c:v>1200</c:v>
                </c:pt>
                <c:pt idx="12">
                  <c:v>1300</c:v>
                </c:pt>
                <c:pt idx="13">
                  <c:v>1400</c:v>
                </c:pt>
                <c:pt idx="14">
                  <c:v>1500</c:v>
                </c:pt>
                <c:pt idx="15">
                  <c:v>1600</c:v>
                </c:pt>
                <c:pt idx="16">
                  <c:v>1700</c:v>
                </c:pt>
                <c:pt idx="17">
                  <c:v>1800</c:v>
                </c:pt>
                <c:pt idx="18">
                  <c:v>1900</c:v>
                </c:pt>
                <c:pt idx="19">
                  <c:v>2000</c:v>
                </c:pt>
              </c:numCache>
            </c:numRef>
          </c:cat>
          <c:val>
            <c:numRef>
              <c:f>Datentabelle!$S$4:$S$23</c:f>
              <c:numCache>
                <c:formatCode>0.0%</c:formatCode>
                <c:ptCount val="20"/>
                <c:pt idx="0">
                  <c:v>0.12</c:v>
                </c:pt>
                <c:pt idx="1">
                  <c:v>0.13500000000000001</c:v>
                </c:pt>
                <c:pt idx="2">
                  <c:v>0.14666666666666667</c:v>
                </c:pt>
                <c:pt idx="3">
                  <c:v>0.155</c:v>
                </c:pt>
                <c:pt idx="4">
                  <c:v>0.14399999999999999</c:v>
                </c:pt>
                <c:pt idx="5">
                  <c:v>0.14000000000000001</c:v>
                </c:pt>
                <c:pt idx="6">
                  <c:v>0.14571428571428571</c:v>
                </c:pt>
                <c:pt idx="7">
                  <c:v>0.14374999999999999</c:v>
                </c:pt>
                <c:pt idx="8">
                  <c:v>0.13777777777777778</c:v>
                </c:pt>
                <c:pt idx="9">
                  <c:v>0.14399999999999999</c:v>
                </c:pt>
                <c:pt idx="10">
                  <c:v>0.15</c:v>
                </c:pt>
                <c:pt idx="11">
                  <c:v>0.14916666666666667</c:v>
                </c:pt>
                <c:pt idx="12">
                  <c:v>0.15230769230769231</c:v>
                </c:pt>
                <c:pt idx="13">
                  <c:v>0.15285714285714286</c:v>
                </c:pt>
                <c:pt idx="14">
                  <c:v>0.15266666666666667</c:v>
                </c:pt>
                <c:pt idx="15">
                  <c:v>0.15312500000000001</c:v>
                </c:pt>
                <c:pt idx="16">
                  <c:v>0.15470588235294117</c:v>
                </c:pt>
                <c:pt idx="17">
                  <c:v>0.155</c:v>
                </c:pt>
                <c:pt idx="18">
                  <c:v>0.15894736842105264</c:v>
                </c:pt>
                <c:pt idx="19">
                  <c:v>0.159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3A0-4970-BBAC-8CA1134590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97018464"/>
        <c:axId val="1"/>
      </c:lineChart>
      <c:catAx>
        <c:axId val="10970184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 sz="1800"/>
                  <a:t>Anzahl n der Würfe</a:t>
                </a:r>
              </a:p>
            </c:rich>
          </c:tx>
          <c:layout>
            <c:manualLayout>
              <c:xMode val="edge"/>
              <c:yMode val="edge"/>
              <c:x val="0.83471632940080442"/>
              <c:y val="0.8707496794714467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800" b="1" i="0" u="none" strike="noStrike" baseline="0">
                    <a:solidFill>
                      <a:sysClr val="windowText" lastClr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 sz="1800">
                    <a:solidFill>
                      <a:sysClr val="windowText" lastClr="000000"/>
                    </a:solidFill>
                  </a:rPr>
                  <a:t>rel. Häufigkeit h in %</a:t>
                </a:r>
              </a:p>
            </c:rich>
          </c:tx>
          <c:layout>
            <c:manualLayout>
              <c:xMode val="edge"/>
              <c:yMode val="edge"/>
              <c:x val="8.0902777777777782E-2"/>
              <c:y val="0.13468013468013468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097018464"/>
        <c:crosses val="autoZero"/>
        <c:crossBetween val="between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8950657959563928"/>
          <c:y val="0.27597300679218034"/>
          <c:w val="9.7289784572619872E-2"/>
          <c:h val="0.2755905511811023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D04CFE52-1952-45E3-8A83-58EF2AF2B4EF}">
  <sheetPr/>
  <sheetViews>
    <sheetView zoomScale="90" workbookViewId="0"/>
  </sheetViews>
  <sheetProtection content="1" objects="1"/>
  <pageMargins left="0.78740157499999996" right="0.78740157499999996" top="0.984251969" bottom="0.984251969" header="0.4921259845" footer="0.4921259845"/>
  <headerFooter alignWithMargins="0"/>
  <drawing r:id="rId1"/>
</chartsheet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306916</xdr:colOff>
      <xdr:row>0</xdr:row>
      <xdr:rowOff>423333</xdr:rowOff>
    </xdr:from>
    <xdr:to>
      <xdr:col>3</xdr:col>
      <xdr:colOff>350026</xdr:colOff>
      <xdr:row>2</xdr:row>
      <xdr:rowOff>1458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4F9E5407-BC2C-EAA2-C8FE-4B6CE31186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61583" y="423333"/>
          <a:ext cx="723618" cy="559729"/>
        </a:xfrm>
        <a:prstGeom prst="rect">
          <a:avLst/>
        </a:prstGeom>
      </xdr:spPr>
    </xdr:pic>
    <xdr:clientData/>
  </xdr:twoCellAnchor>
  <xdr:twoCellAnchor editAs="oneCell">
    <xdr:from>
      <xdr:col>5</xdr:col>
      <xdr:colOff>319333</xdr:colOff>
      <xdr:row>0</xdr:row>
      <xdr:rowOff>414583</xdr:rowOff>
    </xdr:from>
    <xdr:to>
      <xdr:col>6</xdr:col>
      <xdr:colOff>199766</xdr:colOff>
      <xdr:row>2</xdr:row>
      <xdr:rowOff>64877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A47A0011-E021-E7D0-A858-9CC64F5054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06000" y="414583"/>
          <a:ext cx="554591" cy="631369"/>
        </a:xfrm>
        <a:prstGeom prst="rect">
          <a:avLst/>
        </a:prstGeom>
      </xdr:spPr>
    </xdr:pic>
    <xdr:clientData/>
  </xdr:twoCellAnchor>
  <xdr:twoCellAnchor editAs="oneCell">
    <xdr:from>
      <xdr:col>8</xdr:col>
      <xdr:colOff>296824</xdr:colOff>
      <xdr:row>0</xdr:row>
      <xdr:rowOff>423825</xdr:rowOff>
    </xdr:from>
    <xdr:to>
      <xdr:col>9</xdr:col>
      <xdr:colOff>343109</xdr:colOff>
      <xdr:row>2</xdr:row>
      <xdr:rowOff>2075</xdr:rowOff>
    </xdr:to>
    <xdr:pic>
      <xdr:nvPicPr>
        <xdr:cNvPr id="7" name="Grafik 6">
          <a:extLst>
            <a:ext uri="{FF2B5EF4-FFF2-40B4-BE49-F238E27FC236}">
              <a16:creationId xmlns:a16="http://schemas.microsoft.com/office/drawing/2014/main" id="{20E9C2FF-95EF-1889-4343-1C7538C8F0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491" y="423825"/>
          <a:ext cx="723618" cy="562500"/>
        </a:xfrm>
        <a:prstGeom prst="rect">
          <a:avLst/>
        </a:prstGeom>
      </xdr:spPr>
    </xdr:pic>
    <xdr:clientData/>
  </xdr:twoCellAnchor>
  <xdr:twoCellAnchor editAs="oneCell">
    <xdr:from>
      <xdr:col>11</xdr:col>
      <xdr:colOff>436241</xdr:colOff>
      <xdr:row>0</xdr:row>
      <xdr:rowOff>442592</xdr:rowOff>
    </xdr:from>
    <xdr:to>
      <xdr:col>12</xdr:col>
      <xdr:colOff>485701</xdr:colOff>
      <xdr:row>2</xdr:row>
      <xdr:rowOff>7391</xdr:rowOff>
    </xdr:to>
    <xdr:pic>
      <xdr:nvPicPr>
        <xdr:cNvPr id="9" name="Grafik 8">
          <a:extLst>
            <a:ext uri="{FF2B5EF4-FFF2-40B4-BE49-F238E27FC236}">
              <a16:creationId xmlns:a16="http://schemas.microsoft.com/office/drawing/2014/main" id="{39A8A3E2-81F4-3F70-D0FC-01EEB73204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86908" y="442592"/>
          <a:ext cx="723618" cy="545874"/>
        </a:xfrm>
        <a:prstGeom prst="rect">
          <a:avLst/>
        </a:prstGeom>
      </xdr:spPr>
    </xdr:pic>
    <xdr:clientData/>
  </xdr:twoCellAnchor>
  <xdr:twoCellAnchor editAs="oneCell">
    <xdr:from>
      <xdr:col>14</xdr:col>
      <xdr:colOff>433841</xdr:colOff>
      <xdr:row>0</xdr:row>
      <xdr:rowOff>420084</xdr:rowOff>
    </xdr:from>
    <xdr:to>
      <xdr:col>15</xdr:col>
      <xdr:colOff>467426</xdr:colOff>
      <xdr:row>1</xdr:row>
      <xdr:rowOff>316141</xdr:rowOff>
    </xdr:to>
    <xdr:pic>
      <xdr:nvPicPr>
        <xdr:cNvPr id="11" name="Grafik 10">
          <a:extLst>
            <a:ext uri="{FF2B5EF4-FFF2-40B4-BE49-F238E27FC236}">
              <a16:creationId xmlns:a16="http://schemas.microsoft.com/office/drawing/2014/main" id="{30B35E86-B36E-17DA-C2DF-77109696D9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16508" y="420084"/>
          <a:ext cx="714093" cy="549049"/>
        </a:xfrm>
        <a:prstGeom prst="rect">
          <a:avLst/>
        </a:prstGeom>
      </xdr:spPr>
    </xdr:pic>
    <xdr:clientData/>
  </xdr:twoCellAnchor>
  <xdr:twoCellAnchor editAs="oneCell">
    <xdr:from>
      <xdr:col>17</xdr:col>
      <xdr:colOff>302324</xdr:colOff>
      <xdr:row>0</xdr:row>
      <xdr:rowOff>373233</xdr:rowOff>
    </xdr:from>
    <xdr:to>
      <xdr:col>18</xdr:col>
      <xdr:colOff>351784</xdr:colOff>
      <xdr:row>2</xdr:row>
      <xdr:rowOff>56028</xdr:rowOff>
    </xdr:to>
    <xdr:pic>
      <xdr:nvPicPr>
        <xdr:cNvPr id="13" name="Grafik 12">
          <a:extLst>
            <a:ext uri="{FF2B5EF4-FFF2-40B4-BE49-F238E27FC236}">
              <a16:creationId xmlns:a16="http://schemas.microsoft.com/office/drawing/2014/main" id="{060C3CB1-DA46-1AF8-530E-638B849A28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16991" y="373233"/>
          <a:ext cx="729968" cy="66704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13948833" cy="9017000"/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6E9B20DE-05E1-FBC8-61B7-B73933BEA6A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18CF65-F236-4037-B5A0-ABEA4E08BA81}">
  <dimension ref="A1:S33"/>
  <sheetViews>
    <sheetView tabSelected="1" zoomScaleNormal="100" workbookViewId="0">
      <selection activeCell="B4" sqref="B4"/>
    </sheetView>
  </sheetViews>
  <sheetFormatPr baseColWidth="10" defaultColWidth="11.453125" defaultRowHeight="18" x14ac:dyDescent="0.4"/>
  <cols>
    <col min="1" max="1" width="9.7265625" style="3" customWidth="1"/>
    <col min="2" max="19" width="9.7265625" style="4" customWidth="1"/>
    <col min="20" max="16384" width="11.453125" style="5"/>
  </cols>
  <sheetData>
    <row r="1" spans="1:19" ht="51.75" customHeight="1" thickBot="1" x14ac:dyDescent="0.3">
      <c r="A1" s="37" t="s">
        <v>22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</row>
    <row r="2" spans="1:19" s="9" customFormat="1" ht="25.5" thickBot="1" x14ac:dyDescent="0.55000000000000004">
      <c r="A2" s="23"/>
      <c r="B2" s="31">
        <v>1</v>
      </c>
      <c r="C2" s="32"/>
      <c r="D2" s="33"/>
      <c r="E2" s="34">
        <v>2</v>
      </c>
      <c r="F2" s="35"/>
      <c r="G2" s="36"/>
      <c r="H2" s="31">
        <v>3</v>
      </c>
      <c r="I2" s="32"/>
      <c r="J2" s="33"/>
      <c r="K2" s="34">
        <v>4</v>
      </c>
      <c r="L2" s="35"/>
      <c r="M2" s="36"/>
      <c r="N2" s="31">
        <v>5</v>
      </c>
      <c r="O2" s="32"/>
      <c r="P2" s="33"/>
      <c r="Q2" s="34">
        <v>6</v>
      </c>
      <c r="R2" s="35"/>
      <c r="S2" s="36"/>
    </row>
    <row r="3" spans="1:19" s="6" customFormat="1" ht="18.5" thickBot="1" x14ac:dyDescent="0.45">
      <c r="A3" s="16" t="s">
        <v>0</v>
      </c>
      <c r="B3" s="17" t="s">
        <v>3</v>
      </c>
      <c r="C3" s="18" t="s">
        <v>2</v>
      </c>
      <c r="D3" s="19" t="s">
        <v>1</v>
      </c>
      <c r="E3" s="20" t="s">
        <v>4</v>
      </c>
      <c r="F3" s="21" t="s">
        <v>5</v>
      </c>
      <c r="G3" s="22" t="s">
        <v>6</v>
      </c>
      <c r="H3" s="17" t="s">
        <v>8</v>
      </c>
      <c r="I3" s="18" t="s">
        <v>7</v>
      </c>
      <c r="J3" s="19" t="s">
        <v>9</v>
      </c>
      <c r="K3" s="20" t="s">
        <v>10</v>
      </c>
      <c r="L3" s="21" t="s">
        <v>11</v>
      </c>
      <c r="M3" s="22" t="s">
        <v>12</v>
      </c>
      <c r="N3" s="17" t="s">
        <v>13</v>
      </c>
      <c r="O3" s="18" t="s">
        <v>14</v>
      </c>
      <c r="P3" s="19" t="s">
        <v>15</v>
      </c>
      <c r="Q3" s="20" t="s">
        <v>16</v>
      </c>
      <c r="R3" s="21" t="s">
        <v>17</v>
      </c>
      <c r="S3" s="22" t="s">
        <v>18</v>
      </c>
    </row>
    <row r="4" spans="1:19" x14ac:dyDescent="0.4">
      <c r="A4" s="11">
        <v>100</v>
      </c>
      <c r="B4" s="24">
        <v>11</v>
      </c>
      <c r="C4" s="12">
        <f>B4</f>
        <v>11</v>
      </c>
      <c r="D4" s="13">
        <f>C4/$A4</f>
        <v>0.11</v>
      </c>
      <c r="E4" s="26">
        <v>31</v>
      </c>
      <c r="F4" s="14">
        <f>E4</f>
        <v>31</v>
      </c>
      <c r="G4" s="15">
        <f t="shared" ref="G4" si="0">F4/$A4</f>
        <v>0.31</v>
      </c>
      <c r="H4" s="24">
        <v>6</v>
      </c>
      <c r="I4" s="12">
        <f>H4</f>
        <v>6</v>
      </c>
      <c r="J4" s="13">
        <f t="shared" ref="J4" si="1">I4/$A4</f>
        <v>0.06</v>
      </c>
      <c r="K4" s="26">
        <v>16</v>
      </c>
      <c r="L4" s="14">
        <f>K4</f>
        <v>16</v>
      </c>
      <c r="M4" s="15">
        <f t="shared" ref="M4" si="2">L4/$A4</f>
        <v>0.16</v>
      </c>
      <c r="N4" s="24">
        <v>19</v>
      </c>
      <c r="O4" s="12">
        <f>N4</f>
        <v>19</v>
      </c>
      <c r="P4" s="13">
        <f t="shared" ref="P4" si="3">O4/$A4</f>
        <v>0.19</v>
      </c>
      <c r="Q4" s="26">
        <v>12</v>
      </c>
      <c r="R4" s="14">
        <f>Q4</f>
        <v>12</v>
      </c>
      <c r="S4" s="15">
        <f t="shared" ref="S4" si="4">R4/$A4</f>
        <v>0.12</v>
      </c>
    </row>
    <row r="5" spans="1:19" x14ac:dyDescent="0.4">
      <c r="A5" s="10">
        <v>200</v>
      </c>
      <c r="B5" s="25">
        <v>9</v>
      </c>
      <c r="C5" s="1">
        <f>IF(OR(B5="",C4=""),"",C4+B5)</f>
        <v>20</v>
      </c>
      <c r="D5" s="2">
        <f>IF(OR(C5="",A5=""),"",C5/A5)</f>
        <v>0.1</v>
      </c>
      <c r="E5" s="27">
        <v>41</v>
      </c>
      <c r="F5" s="7">
        <f>IF(OR(E5="",F4=""),"",F4+E5)</f>
        <v>72</v>
      </c>
      <c r="G5" s="8">
        <f>IF(OR(F5="",A5=""),"",F5/A5)</f>
        <v>0.36</v>
      </c>
      <c r="H5" s="25">
        <v>6</v>
      </c>
      <c r="I5" s="1">
        <f>IF(OR(H5="",I4=""),"",I4+H5)</f>
        <v>12</v>
      </c>
      <c r="J5" s="2">
        <f>IF(OR(I5="",A5=""),"",I5/A5)</f>
        <v>0.06</v>
      </c>
      <c r="K5" s="27">
        <v>16</v>
      </c>
      <c r="L5" s="7">
        <f>IF(OR(K5="",L4=""),"",L4+K5)</f>
        <v>32</v>
      </c>
      <c r="M5" s="8">
        <f>IF(OR(L5="",A5=""),"",L5/A5)</f>
        <v>0.16</v>
      </c>
      <c r="N5" s="25">
        <v>13</v>
      </c>
      <c r="O5" s="1">
        <f>IF(OR(N5="",O4=""),"",O4+N5)</f>
        <v>32</v>
      </c>
      <c r="P5" s="2">
        <f>IF(OR(O5="",A5=""),"",O5/A5)</f>
        <v>0.16</v>
      </c>
      <c r="Q5" s="27">
        <v>15</v>
      </c>
      <c r="R5" s="7">
        <f>IF(OR(Q5="",R4=""),"",R4+Q5)</f>
        <v>27</v>
      </c>
      <c r="S5" s="8">
        <f>IF(OR(R5="",A5=""),"",R5/A5)</f>
        <v>0.13500000000000001</v>
      </c>
    </row>
    <row r="6" spans="1:19" x14ac:dyDescent="0.4">
      <c r="A6" s="10">
        <v>300</v>
      </c>
      <c r="B6" s="25">
        <v>9</v>
      </c>
      <c r="C6" s="1">
        <f t="shared" ref="C6:C8" si="5">IF(OR(B6="",C5=""),"",C5+B6)</f>
        <v>29</v>
      </c>
      <c r="D6" s="2">
        <f t="shared" ref="D6:D8" si="6">IF(OR(C6="",A6=""),"",C6/$A6)</f>
        <v>9.6666666666666665E-2</v>
      </c>
      <c r="E6" s="27">
        <v>26</v>
      </c>
      <c r="F6" s="7">
        <f t="shared" ref="F6:F23" si="7">IF(OR(E6="",F5=""),"",F5+E6)</f>
        <v>98</v>
      </c>
      <c r="G6" s="8">
        <f t="shared" ref="G6:G23" si="8">IF(OR(F6="",A6=""),"",F6/A6)</f>
        <v>0.32666666666666666</v>
      </c>
      <c r="H6" s="25">
        <v>13</v>
      </c>
      <c r="I6" s="1">
        <f t="shared" ref="I6:I23" si="9">IF(OR(H6="",I5=""),"",I5+H6)</f>
        <v>25</v>
      </c>
      <c r="J6" s="2">
        <f t="shared" ref="J6:J23" si="10">IF(OR(I6="",A6=""),"",I6/A6)</f>
        <v>8.3333333333333329E-2</v>
      </c>
      <c r="K6" s="27">
        <v>20</v>
      </c>
      <c r="L6" s="7">
        <f t="shared" ref="L6:L23" si="11">IF(OR(K6="",L5=""),"",L5+K6)</f>
        <v>52</v>
      </c>
      <c r="M6" s="8">
        <f t="shared" ref="M6:M23" si="12">IF(OR(L6="",A6=""),"",L6/A6)</f>
        <v>0.17333333333333334</v>
      </c>
      <c r="N6" s="25">
        <v>15</v>
      </c>
      <c r="O6" s="1">
        <f t="shared" ref="O6:O23" si="13">IF(OR(N6="",O5=""),"",O5+N6)</f>
        <v>47</v>
      </c>
      <c r="P6" s="2">
        <f t="shared" ref="P6:P23" si="14">IF(OR(O6="",A6=""),"",O6/A6)</f>
        <v>0.15666666666666668</v>
      </c>
      <c r="Q6" s="27">
        <v>17</v>
      </c>
      <c r="R6" s="7">
        <f t="shared" ref="R6:R23" si="15">IF(OR(Q6="",R5=""),"",R5+Q6)</f>
        <v>44</v>
      </c>
      <c r="S6" s="8">
        <f t="shared" ref="S6:S23" si="16">IF(OR(R6="",A6=""),"",R6/A6)</f>
        <v>0.14666666666666667</v>
      </c>
    </row>
    <row r="7" spans="1:19" x14ac:dyDescent="0.4">
      <c r="A7" s="10">
        <v>400</v>
      </c>
      <c r="B7" s="25">
        <v>13</v>
      </c>
      <c r="C7" s="1">
        <f t="shared" si="5"/>
        <v>42</v>
      </c>
      <c r="D7" s="2">
        <f t="shared" si="6"/>
        <v>0.105</v>
      </c>
      <c r="E7" s="27">
        <v>29</v>
      </c>
      <c r="F7" s="7">
        <f t="shared" si="7"/>
        <v>127</v>
      </c>
      <c r="G7" s="8">
        <f t="shared" si="8"/>
        <v>0.3175</v>
      </c>
      <c r="H7" s="25">
        <v>17</v>
      </c>
      <c r="I7" s="1">
        <f t="shared" si="9"/>
        <v>42</v>
      </c>
      <c r="J7" s="2">
        <f t="shared" si="10"/>
        <v>0.105</v>
      </c>
      <c r="K7" s="27">
        <v>11</v>
      </c>
      <c r="L7" s="7">
        <f t="shared" si="11"/>
        <v>63</v>
      </c>
      <c r="M7" s="8">
        <f t="shared" si="12"/>
        <v>0.1575</v>
      </c>
      <c r="N7" s="25">
        <v>12</v>
      </c>
      <c r="O7" s="1">
        <f t="shared" si="13"/>
        <v>59</v>
      </c>
      <c r="P7" s="2">
        <f t="shared" si="14"/>
        <v>0.14749999999999999</v>
      </c>
      <c r="Q7" s="27">
        <v>18</v>
      </c>
      <c r="R7" s="7">
        <f t="shared" si="15"/>
        <v>62</v>
      </c>
      <c r="S7" s="8">
        <f t="shared" si="16"/>
        <v>0.155</v>
      </c>
    </row>
    <row r="8" spans="1:19" x14ac:dyDescent="0.4">
      <c r="A8" s="10">
        <v>500</v>
      </c>
      <c r="B8" s="25">
        <v>11</v>
      </c>
      <c r="C8" s="1">
        <f t="shared" si="5"/>
        <v>53</v>
      </c>
      <c r="D8" s="2">
        <f t="shared" si="6"/>
        <v>0.106</v>
      </c>
      <c r="E8" s="27">
        <v>40</v>
      </c>
      <c r="F8" s="7">
        <f t="shared" si="7"/>
        <v>167</v>
      </c>
      <c r="G8" s="8">
        <f t="shared" si="8"/>
        <v>0.33400000000000002</v>
      </c>
      <c r="H8" s="25">
        <v>6</v>
      </c>
      <c r="I8" s="1">
        <f t="shared" si="9"/>
        <v>48</v>
      </c>
      <c r="J8" s="2">
        <f t="shared" si="10"/>
        <v>9.6000000000000002E-2</v>
      </c>
      <c r="K8" s="27">
        <v>16</v>
      </c>
      <c r="L8" s="7">
        <f t="shared" si="11"/>
        <v>79</v>
      </c>
      <c r="M8" s="8">
        <f t="shared" si="12"/>
        <v>0.158</v>
      </c>
      <c r="N8" s="25">
        <v>17</v>
      </c>
      <c r="O8" s="1">
        <f t="shared" si="13"/>
        <v>76</v>
      </c>
      <c r="P8" s="2">
        <f t="shared" si="14"/>
        <v>0.152</v>
      </c>
      <c r="Q8" s="27">
        <v>10</v>
      </c>
      <c r="R8" s="7">
        <f t="shared" si="15"/>
        <v>72</v>
      </c>
      <c r="S8" s="8">
        <f t="shared" si="16"/>
        <v>0.14399999999999999</v>
      </c>
    </row>
    <row r="9" spans="1:19" x14ac:dyDescent="0.4">
      <c r="A9" s="10">
        <v>600</v>
      </c>
      <c r="B9" s="25">
        <v>11</v>
      </c>
      <c r="C9" s="1">
        <f>IF(OR(B9="",C8=""),"",C8+B9)</f>
        <v>64</v>
      </c>
      <c r="D9" s="2">
        <f>IF(OR(C9="",A9=""),"",C9/$A9)</f>
        <v>0.10666666666666667</v>
      </c>
      <c r="E9" s="27">
        <v>31</v>
      </c>
      <c r="F9" s="7">
        <f t="shared" si="7"/>
        <v>198</v>
      </c>
      <c r="G9" s="8">
        <f t="shared" si="8"/>
        <v>0.33</v>
      </c>
      <c r="H9" s="25">
        <v>8</v>
      </c>
      <c r="I9" s="1">
        <f t="shared" si="9"/>
        <v>56</v>
      </c>
      <c r="J9" s="2">
        <f t="shared" si="10"/>
        <v>9.3333333333333338E-2</v>
      </c>
      <c r="K9" s="27">
        <v>15</v>
      </c>
      <c r="L9" s="7">
        <f t="shared" si="11"/>
        <v>94</v>
      </c>
      <c r="M9" s="8">
        <f t="shared" si="12"/>
        <v>0.15666666666666668</v>
      </c>
      <c r="N9" s="25">
        <v>23</v>
      </c>
      <c r="O9" s="1">
        <f t="shared" si="13"/>
        <v>99</v>
      </c>
      <c r="P9" s="2">
        <f t="shared" si="14"/>
        <v>0.16500000000000001</v>
      </c>
      <c r="Q9" s="27">
        <v>12</v>
      </c>
      <c r="R9" s="7">
        <f t="shared" si="15"/>
        <v>84</v>
      </c>
      <c r="S9" s="8">
        <f t="shared" si="16"/>
        <v>0.14000000000000001</v>
      </c>
    </row>
    <row r="10" spans="1:19" x14ac:dyDescent="0.4">
      <c r="A10" s="10">
        <v>700</v>
      </c>
      <c r="B10" s="25">
        <v>12</v>
      </c>
      <c r="C10" s="1">
        <f t="shared" ref="C10:C23" si="17">IF(OR(B10="",C9=""),"",C9+B10)</f>
        <v>76</v>
      </c>
      <c r="D10" s="2">
        <f t="shared" ref="D10:D23" si="18">IF(OR(C10="",A10=""),"",C10/$A10)</f>
        <v>0.10857142857142857</v>
      </c>
      <c r="E10" s="27">
        <v>34</v>
      </c>
      <c r="F10" s="7">
        <f t="shared" si="7"/>
        <v>232</v>
      </c>
      <c r="G10" s="8">
        <f t="shared" si="8"/>
        <v>0.33142857142857141</v>
      </c>
      <c r="H10" s="25">
        <v>18</v>
      </c>
      <c r="I10" s="1">
        <f t="shared" si="9"/>
        <v>74</v>
      </c>
      <c r="J10" s="2">
        <f t="shared" si="10"/>
        <v>0.10571428571428572</v>
      </c>
      <c r="K10" s="27">
        <v>10</v>
      </c>
      <c r="L10" s="7">
        <f t="shared" si="11"/>
        <v>104</v>
      </c>
      <c r="M10" s="8">
        <f t="shared" si="12"/>
        <v>0.14857142857142858</v>
      </c>
      <c r="N10" s="25">
        <v>8</v>
      </c>
      <c r="O10" s="1">
        <f t="shared" si="13"/>
        <v>107</v>
      </c>
      <c r="P10" s="2">
        <f t="shared" si="14"/>
        <v>0.15285714285714286</v>
      </c>
      <c r="Q10" s="27">
        <v>18</v>
      </c>
      <c r="R10" s="7">
        <f t="shared" si="15"/>
        <v>102</v>
      </c>
      <c r="S10" s="8">
        <f t="shared" si="16"/>
        <v>0.14571428571428571</v>
      </c>
    </row>
    <row r="11" spans="1:19" x14ac:dyDescent="0.4">
      <c r="A11" s="10">
        <v>800</v>
      </c>
      <c r="B11" s="25">
        <v>10</v>
      </c>
      <c r="C11" s="1">
        <f t="shared" si="17"/>
        <v>86</v>
      </c>
      <c r="D11" s="2">
        <f t="shared" si="18"/>
        <v>0.1075</v>
      </c>
      <c r="E11" s="27">
        <v>37</v>
      </c>
      <c r="F11" s="7">
        <f t="shared" si="7"/>
        <v>269</v>
      </c>
      <c r="G11" s="8">
        <f t="shared" si="8"/>
        <v>0.33624999999999999</v>
      </c>
      <c r="H11" s="25">
        <v>10</v>
      </c>
      <c r="I11" s="1">
        <f t="shared" si="9"/>
        <v>84</v>
      </c>
      <c r="J11" s="2">
        <f t="shared" si="10"/>
        <v>0.105</v>
      </c>
      <c r="K11" s="27">
        <v>13</v>
      </c>
      <c r="L11" s="7">
        <f t="shared" si="11"/>
        <v>117</v>
      </c>
      <c r="M11" s="8">
        <f t="shared" si="12"/>
        <v>0.14624999999999999</v>
      </c>
      <c r="N11" s="25">
        <v>17</v>
      </c>
      <c r="O11" s="1">
        <f t="shared" si="13"/>
        <v>124</v>
      </c>
      <c r="P11" s="2">
        <f t="shared" si="14"/>
        <v>0.155</v>
      </c>
      <c r="Q11" s="27">
        <v>13</v>
      </c>
      <c r="R11" s="7">
        <f t="shared" si="15"/>
        <v>115</v>
      </c>
      <c r="S11" s="8">
        <f t="shared" si="16"/>
        <v>0.14374999999999999</v>
      </c>
    </row>
    <row r="12" spans="1:19" x14ac:dyDescent="0.4">
      <c r="A12" s="10">
        <v>900</v>
      </c>
      <c r="B12" s="25">
        <v>11</v>
      </c>
      <c r="C12" s="1">
        <f t="shared" si="17"/>
        <v>97</v>
      </c>
      <c r="D12" s="2">
        <f t="shared" si="18"/>
        <v>0.10777777777777778</v>
      </c>
      <c r="E12" s="27">
        <v>31</v>
      </c>
      <c r="F12" s="7">
        <f t="shared" si="7"/>
        <v>300</v>
      </c>
      <c r="G12" s="8">
        <f t="shared" si="8"/>
        <v>0.33333333333333331</v>
      </c>
      <c r="H12" s="25">
        <v>14</v>
      </c>
      <c r="I12" s="1">
        <f t="shared" si="9"/>
        <v>98</v>
      </c>
      <c r="J12" s="2">
        <f t="shared" si="10"/>
        <v>0.10888888888888888</v>
      </c>
      <c r="K12" s="27">
        <v>21</v>
      </c>
      <c r="L12" s="7">
        <f t="shared" si="11"/>
        <v>138</v>
      </c>
      <c r="M12" s="8">
        <f t="shared" si="12"/>
        <v>0.15333333333333332</v>
      </c>
      <c r="N12" s="25">
        <v>14</v>
      </c>
      <c r="O12" s="1">
        <f t="shared" si="13"/>
        <v>138</v>
      </c>
      <c r="P12" s="2">
        <f t="shared" si="14"/>
        <v>0.15333333333333332</v>
      </c>
      <c r="Q12" s="27">
        <v>9</v>
      </c>
      <c r="R12" s="7">
        <f t="shared" si="15"/>
        <v>124</v>
      </c>
      <c r="S12" s="8">
        <f t="shared" si="16"/>
        <v>0.13777777777777778</v>
      </c>
    </row>
    <row r="13" spans="1:19" x14ac:dyDescent="0.4">
      <c r="A13" s="10">
        <v>1000</v>
      </c>
      <c r="B13" s="25">
        <v>7</v>
      </c>
      <c r="C13" s="1">
        <f t="shared" si="17"/>
        <v>104</v>
      </c>
      <c r="D13" s="2">
        <f t="shared" si="18"/>
        <v>0.104</v>
      </c>
      <c r="E13" s="27">
        <v>35</v>
      </c>
      <c r="F13" s="7">
        <f t="shared" si="7"/>
        <v>335</v>
      </c>
      <c r="G13" s="8">
        <f t="shared" si="8"/>
        <v>0.33500000000000002</v>
      </c>
      <c r="H13" s="25">
        <v>10</v>
      </c>
      <c r="I13" s="1">
        <f t="shared" si="9"/>
        <v>108</v>
      </c>
      <c r="J13" s="2">
        <f t="shared" si="10"/>
        <v>0.108</v>
      </c>
      <c r="K13" s="27">
        <v>12</v>
      </c>
      <c r="L13" s="7">
        <f t="shared" si="11"/>
        <v>150</v>
      </c>
      <c r="M13" s="8">
        <f t="shared" si="12"/>
        <v>0.15</v>
      </c>
      <c r="N13" s="25">
        <v>16</v>
      </c>
      <c r="O13" s="1">
        <f t="shared" si="13"/>
        <v>154</v>
      </c>
      <c r="P13" s="2">
        <f t="shared" si="14"/>
        <v>0.154</v>
      </c>
      <c r="Q13" s="27">
        <v>20</v>
      </c>
      <c r="R13" s="7">
        <f t="shared" si="15"/>
        <v>144</v>
      </c>
      <c r="S13" s="8">
        <f t="shared" si="16"/>
        <v>0.14399999999999999</v>
      </c>
    </row>
    <row r="14" spans="1:19" x14ac:dyDescent="0.4">
      <c r="A14" s="10">
        <v>1100</v>
      </c>
      <c r="B14" s="25">
        <v>6</v>
      </c>
      <c r="C14" s="1">
        <f t="shared" si="17"/>
        <v>110</v>
      </c>
      <c r="D14" s="2">
        <f t="shared" si="18"/>
        <v>0.1</v>
      </c>
      <c r="E14" s="27">
        <v>32</v>
      </c>
      <c r="F14" s="7">
        <f t="shared" si="7"/>
        <v>367</v>
      </c>
      <c r="G14" s="8">
        <f t="shared" si="8"/>
        <v>0.33363636363636362</v>
      </c>
      <c r="H14" s="25">
        <v>4</v>
      </c>
      <c r="I14" s="1">
        <f t="shared" si="9"/>
        <v>112</v>
      </c>
      <c r="J14" s="2">
        <f t="shared" si="10"/>
        <v>0.10181818181818182</v>
      </c>
      <c r="K14" s="27">
        <v>23</v>
      </c>
      <c r="L14" s="7">
        <f t="shared" si="11"/>
        <v>173</v>
      </c>
      <c r="M14" s="8">
        <f t="shared" si="12"/>
        <v>0.15727272727272729</v>
      </c>
      <c r="N14" s="25">
        <v>14</v>
      </c>
      <c r="O14" s="1">
        <f t="shared" si="13"/>
        <v>168</v>
      </c>
      <c r="P14" s="2">
        <f t="shared" si="14"/>
        <v>0.15272727272727274</v>
      </c>
      <c r="Q14" s="27">
        <v>21</v>
      </c>
      <c r="R14" s="7">
        <f t="shared" si="15"/>
        <v>165</v>
      </c>
      <c r="S14" s="8">
        <f t="shared" si="16"/>
        <v>0.15</v>
      </c>
    </row>
    <row r="15" spans="1:19" x14ac:dyDescent="0.4">
      <c r="A15" s="10">
        <v>1200</v>
      </c>
      <c r="B15" s="25">
        <v>9</v>
      </c>
      <c r="C15" s="1">
        <f t="shared" si="17"/>
        <v>119</v>
      </c>
      <c r="D15" s="2">
        <f t="shared" si="18"/>
        <v>9.9166666666666667E-2</v>
      </c>
      <c r="E15" s="27">
        <v>41</v>
      </c>
      <c r="F15" s="7">
        <f t="shared" si="7"/>
        <v>408</v>
      </c>
      <c r="G15" s="8">
        <f t="shared" si="8"/>
        <v>0.34</v>
      </c>
      <c r="H15" s="25">
        <v>7</v>
      </c>
      <c r="I15" s="1">
        <f t="shared" si="9"/>
        <v>119</v>
      </c>
      <c r="J15" s="2">
        <f t="shared" si="10"/>
        <v>9.9166666666666667E-2</v>
      </c>
      <c r="K15" s="27">
        <v>14</v>
      </c>
      <c r="L15" s="7">
        <f t="shared" si="11"/>
        <v>187</v>
      </c>
      <c r="M15" s="8">
        <f t="shared" si="12"/>
        <v>0.15583333333333332</v>
      </c>
      <c r="N15" s="25">
        <v>15</v>
      </c>
      <c r="O15" s="1">
        <f t="shared" si="13"/>
        <v>183</v>
      </c>
      <c r="P15" s="2">
        <f t="shared" si="14"/>
        <v>0.1525</v>
      </c>
      <c r="Q15" s="27">
        <v>14</v>
      </c>
      <c r="R15" s="7">
        <f t="shared" si="15"/>
        <v>179</v>
      </c>
      <c r="S15" s="8">
        <f t="shared" si="16"/>
        <v>0.14916666666666667</v>
      </c>
    </row>
    <row r="16" spans="1:19" x14ac:dyDescent="0.4">
      <c r="A16" s="10">
        <v>1300</v>
      </c>
      <c r="B16" s="25">
        <v>4</v>
      </c>
      <c r="C16" s="1">
        <f t="shared" si="17"/>
        <v>123</v>
      </c>
      <c r="D16" s="2">
        <f t="shared" si="18"/>
        <v>9.4615384615384615E-2</v>
      </c>
      <c r="E16" s="27">
        <v>31</v>
      </c>
      <c r="F16" s="7">
        <f t="shared" si="7"/>
        <v>439</v>
      </c>
      <c r="G16" s="8">
        <f t="shared" si="8"/>
        <v>0.33769230769230768</v>
      </c>
      <c r="H16" s="25">
        <v>12</v>
      </c>
      <c r="I16" s="1">
        <f t="shared" si="9"/>
        <v>131</v>
      </c>
      <c r="J16" s="2">
        <f t="shared" si="10"/>
        <v>0.10076923076923076</v>
      </c>
      <c r="K16" s="27">
        <v>18</v>
      </c>
      <c r="L16" s="7">
        <f t="shared" si="11"/>
        <v>205</v>
      </c>
      <c r="M16" s="8">
        <f t="shared" si="12"/>
        <v>0.15769230769230769</v>
      </c>
      <c r="N16" s="25">
        <v>16</v>
      </c>
      <c r="O16" s="1">
        <f t="shared" si="13"/>
        <v>199</v>
      </c>
      <c r="P16" s="2">
        <f t="shared" si="14"/>
        <v>0.15307692307692308</v>
      </c>
      <c r="Q16" s="27">
        <v>19</v>
      </c>
      <c r="R16" s="7">
        <f t="shared" si="15"/>
        <v>198</v>
      </c>
      <c r="S16" s="8">
        <f t="shared" si="16"/>
        <v>0.15230769230769231</v>
      </c>
    </row>
    <row r="17" spans="1:19" x14ac:dyDescent="0.4">
      <c r="A17" s="10">
        <v>1400</v>
      </c>
      <c r="B17" s="25">
        <v>14</v>
      </c>
      <c r="C17" s="1">
        <f t="shared" si="17"/>
        <v>137</v>
      </c>
      <c r="D17" s="2">
        <f t="shared" si="18"/>
        <v>9.7857142857142851E-2</v>
      </c>
      <c r="E17" s="27">
        <v>36</v>
      </c>
      <c r="F17" s="7">
        <f t="shared" si="7"/>
        <v>475</v>
      </c>
      <c r="G17" s="8">
        <f t="shared" si="8"/>
        <v>0.3392857142857143</v>
      </c>
      <c r="H17" s="25">
        <v>7</v>
      </c>
      <c r="I17" s="1">
        <f t="shared" si="9"/>
        <v>138</v>
      </c>
      <c r="J17" s="2">
        <f t="shared" si="10"/>
        <v>9.8571428571428574E-2</v>
      </c>
      <c r="K17" s="27">
        <v>13</v>
      </c>
      <c r="L17" s="7">
        <f t="shared" si="11"/>
        <v>218</v>
      </c>
      <c r="M17" s="8">
        <f t="shared" si="12"/>
        <v>0.15571428571428572</v>
      </c>
      <c r="N17" s="25">
        <v>14</v>
      </c>
      <c r="O17" s="1">
        <f t="shared" si="13"/>
        <v>213</v>
      </c>
      <c r="P17" s="2">
        <f t="shared" si="14"/>
        <v>0.15214285714285714</v>
      </c>
      <c r="Q17" s="27">
        <v>16</v>
      </c>
      <c r="R17" s="7">
        <f t="shared" si="15"/>
        <v>214</v>
      </c>
      <c r="S17" s="8">
        <f t="shared" si="16"/>
        <v>0.15285714285714286</v>
      </c>
    </row>
    <row r="18" spans="1:19" x14ac:dyDescent="0.4">
      <c r="A18" s="10">
        <v>1500</v>
      </c>
      <c r="B18" s="25">
        <v>11</v>
      </c>
      <c r="C18" s="1">
        <f t="shared" si="17"/>
        <v>148</v>
      </c>
      <c r="D18" s="2">
        <f t="shared" si="18"/>
        <v>9.8666666666666666E-2</v>
      </c>
      <c r="E18" s="27">
        <v>36</v>
      </c>
      <c r="F18" s="7">
        <f t="shared" si="7"/>
        <v>511</v>
      </c>
      <c r="G18" s="8">
        <f t="shared" si="8"/>
        <v>0.34066666666666667</v>
      </c>
      <c r="H18" s="25">
        <v>7</v>
      </c>
      <c r="I18" s="1">
        <f t="shared" si="9"/>
        <v>145</v>
      </c>
      <c r="J18" s="2">
        <f t="shared" si="10"/>
        <v>9.6666666666666665E-2</v>
      </c>
      <c r="K18" s="27">
        <v>24</v>
      </c>
      <c r="L18" s="7">
        <f t="shared" si="11"/>
        <v>242</v>
      </c>
      <c r="M18" s="8">
        <f t="shared" si="12"/>
        <v>0.16133333333333333</v>
      </c>
      <c r="N18" s="25">
        <v>7</v>
      </c>
      <c r="O18" s="1">
        <f t="shared" si="13"/>
        <v>220</v>
      </c>
      <c r="P18" s="2">
        <f t="shared" si="14"/>
        <v>0.14666666666666667</v>
      </c>
      <c r="Q18" s="27">
        <v>15</v>
      </c>
      <c r="R18" s="7">
        <f t="shared" si="15"/>
        <v>229</v>
      </c>
      <c r="S18" s="8">
        <f t="shared" si="16"/>
        <v>0.15266666666666667</v>
      </c>
    </row>
    <row r="19" spans="1:19" x14ac:dyDescent="0.4">
      <c r="A19" s="10">
        <v>1600</v>
      </c>
      <c r="B19" s="25">
        <v>9</v>
      </c>
      <c r="C19" s="1">
        <f t="shared" si="17"/>
        <v>157</v>
      </c>
      <c r="D19" s="2">
        <f t="shared" si="18"/>
        <v>9.8125000000000004E-2</v>
      </c>
      <c r="E19" s="27">
        <v>31</v>
      </c>
      <c r="F19" s="7">
        <f t="shared" si="7"/>
        <v>542</v>
      </c>
      <c r="G19" s="8">
        <f t="shared" si="8"/>
        <v>0.33875</v>
      </c>
      <c r="H19" s="25">
        <v>6</v>
      </c>
      <c r="I19" s="1">
        <f t="shared" si="9"/>
        <v>151</v>
      </c>
      <c r="J19" s="2">
        <f t="shared" si="10"/>
        <v>9.4375000000000001E-2</v>
      </c>
      <c r="K19" s="27">
        <v>21</v>
      </c>
      <c r="L19" s="7">
        <f t="shared" si="11"/>
        <v>263</v>
      </c>
      <c r="M19" s="8">
        <f t="shared" si="12"/>
        <v>0.16437499999999999</v>
      </c>
      <c r="N19" s="25">
        <v>17</v>
      </c>
      <c r="O19" s="1">
        <f t="shared" si="13"/>
        <v>237</v>
      </c>
      <c r="P19" s="2">
        <f t="shared" si="14"/>
        <v>0.14812500000000001</v>
      </c>
      <c r="Q19" s="27">
        <v>16</v>
      </c>
      <c r="R19" s="7">
        <f t="shared" si="15"/>
        <v>245</v>
      </c>
      <c r="S19" s="8">
        <f t="shared" si="16"/>
        <v>0.15312500000000001</v>
      </c>
    </row>
    <row r="20" spans="1:19" x14ac:dyDescent="0.4">
      <c r="A20" s="10">
        <v>1700</v>
      </c>
      <c r="B20" s="25">
        <v>7</v>
      </c>
      <c r="C20" s="1">
        <f t="shared" si="17"/>
        <v>164</v>
      </c>
      <c r="D20" s="2">
        <f t="shared" si="18"/>
        <v>9.6470588235294114E-2</v>
      </c>
      <c r="E20" s="27">
        <v>35</v>
      </c>
      <c r="F20" s="7">
        <f t="shared" si="7"/>
        <v>577</v>
      </c>
      <c r="G20" s="8">
        <f t="shared" si="8"/>
        <v>0.33941176470588236</v>
      </c>
      <c r="H20" s="25">
        <v>8</v>
      </c>
      <c r="I20" s="1">
        <f t="shared" si="9"/>
        <v>159</v>
      </c>
      <c r="J20" s="2">
        <f t="shared" si="10"/>
        <v>9.3529411764705889E-2</v>
      </c>
      <c r="K20" s="27">
        <v>16</v>
      </c>
      <c r="L20" s="7">
        <f t="shared" si="11"/>
        <v>279</v>
      </c>
      <c r="M20" s="8">
        <f t="shared" si="12"/>
        <v>0.16411764705882353</v>
      </c>
      <c r="N20" s="25">
        <v>16</v>
      </c>
      <c r="O20" s="1">
        <f t="shared" si="13"/>
        <v>253</v>
      </c>
      <c r="P20" s="2">
        <f t="shared" si="14"/>
        <v>0.14882352941176472</v>
      </c>
      <c r="Q20" s="27">
        <v>18</v>
      </c>
      <c r="R20" s="7">
        <f t="shared" si="15"/>
        <v>263</v>
      </c>
      <c r="S20" s="8">
        <f t="shared" si="16"/>
        <v>0.15470588235294117</v>
      </c>
    </row>
    <row r="21" spans="1:19" x14ac:dyDescent="0.4">
      <c r="A21" s="10">
        <v>1800</v>
      </c>
      <c r="B21" s="25">
        <v>6</v>
      </c>
      <c r="C21" s="1">
        <f t="shared" si="17"/>
        <v>170</v>
      </c>
      <c r="D21" s="2">
        <f t="shared" si="18"/>
        <v>9.4444444444444442E-2</v>
      </c>
      <c r="E21" s="27">
        <v>41</v>
      </c>
      <c r="F21" s="7">
        <f t="shared" si="7"/>
        <v>618</v>
      </c>
      <c r="G21" s="8">
        <f t="shared" si="8"/>
        <v>0.34333333333333332</v>
      </c>
      <c r="H21" s="25">
        <v>6</v>
      </c>
      <c r="I21" s="1">
        <f t="shared" si="9"/>
        <v>165</v>
      </c>
      <c r="J21" s="2">
        <f t="shared" si="10"/>
        <v>9.166666666666666E-2</v>
      </c>
      <c r="K21" s="27">
        <v>23</v>
      </c>
      <c r="L21" s="7">
        <f t="shared" si="11"/>
        <v>302</v>
      </c>
      <c r="M21" s="8">
        <f t="shared" si="12"/>
        <v>0.16777777777777778</v>
      </c>
      <c r="N21" s="25">
        <v>8</v>
      </c>
      <c r="O21" s="1">
        <f t="shared" si="13"/>
        <v>261</v>
      </c>
      <c r="P21" s="2">
        <f t="shared" si="14"/>
        <v>0.14499999999999999</v>
      </c>
      <c r="Q21" s="27">
        <v>16</v>
      </c>
      <c r="R21" s="7">
        <f t="shared" si="15"/>
        <v>279</v>
      </c>
      <c r="S21" s="8">
        <f t="shared" si="16"/>
        <v>0.155</v>
      </c>
    </row>
    <row r="22" spans="1:19" x14ac:dyDescent="0.4">
      <c r="A22" s="10">
        <v>1900</v>
      </c>
      <c r="B22" s="25">
        <v>5</v>
      </c>
      <c r="C22" s="1">
        <f t="shared" si="17"/>
        <v>175</v>
      </c>
      <c r="D22" s="2">
        <f t="shared" si="18"/>
        <v>9.2105263157894732E-2</v>
      </c>
      <c r="E22" s="27">
        <v>39</v>
      </c>
      <c r="F22" s="7">
        <f t="shared" si="7"/>
        <v>657</v>
      </c>
      <c r="G22" s="8">
        <f t="shared" si="8"/>
        <v>0.34578947368421054</v>
      </c>
      <c r="H22" s="25">
        <v>8</v>
      </c>
      <c r="I22" s="1">
        <f t="shared" si="9"/>
        <v>173</v>
      </c>
      <c r="J22" s="2">
        <f t="shared" si="10"/>
        <v>9.1052631578947371E-2</v>
      </c>
      <c r="K22" s="27">
        <v>12</v>
      </c>
      <c r="L22" s="7">
        <f t="shared" si="11"/>
        <v>314</v>
      </c>
      <c r="M22" s="8">
        <f t="shared" si="12"/>
        <v>0.16526315789473683</v>
      </c>
      <c r="N22" s="25">
        <v>13</v>
      </c>
      <c r="O22" s="1">
        <f t="shared" si="13"/>
        <v>274</v>
      </c>
      <c r="P22" s="2">
        <f t="shared" si="14"/>
        <v>0.14421052631578948</v>
      </c>
      <c r="Q22" s="27">
        <v>23</v>
      </c>
      <c r="R22" s="7">
        <f t="shared" si="15"/>
        <v>302</v>
      </c>
      <c r="S22" s="8">
        <f t="shared" si="16"/>
        <v>0.15894736842105264</v>
      </c>
    </row>
    <row r="23" spans="1:19" x14ac:dyDescent="0.4">
      <c r="A23" s="10">
        <v>2000</v>
      </c>
      <c r="B23" s="25">
        <v>9</v>
      </c>
      <c r="C23" s="1">
        <f t="shared" si="17"/>
        <v>184</v>
      </c>
      <c r="D23" s="2">
        <f t="shared" si="18"/>
        <v>9.1999999999999998E-2</v>
      </c>
      <c r="E23" s="27">
        <v>36</v>
      </c>
      <c r="F23" s="7">
        <f t="shared" si="7"/>
        <v>693</v>
      </c>
      <c r="G23" s="8">
        <f t="shared" si="8"/>
        <v>0.34649999999999997</v>
      </c>
      <c r="H23" s="25">
        <v>4</v>
      </c>
      <c r="I23" s="1">
        <f t="shared" si="9"/>
        <v>177</v>
      </c>
      <c r="J23" s="2">
        <f t="shared" si="10"/>
        <v>8.8499999999999995E-2</v>
      </c>
      <c r="K23" s="27">
        <v>20</v>
      </c>
      <c r="L23" s="7">
        <f t="shared" si="11"/>
        <v>334</v>
      </c>
      <c r="M23" s="8">
        <f t="shared" si="12"/>
        <v>0.16700000000000001</v>
      </c>
      <c r="N23" s="25">
        <v>15</v>
      </c>
      <c r="O23" s="1">
        <f t="shared" si="13"/>
        <v>289</v>
      </c>
      <c r="P23" s="2">
        <f t="shared" si="14"/>
        <v>0.14449999999999999</v>
      </c>
      <c r="Q23" s="27">
        <v>16</v>
      </c>
      <c r="R23" s="7">
        <f t="shared" si="15"/>
        <v>318</v>
      </c>
      <c r="S23" s="8">
        <f t="shared" si="16"/>
        <v>0.159</v>
      </c>
    </row>
    <row r="24" spans="1:19" ht="12.5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</row>
    <row r="25" spans="1:19" ht="25" x14ac:dyDescent="0.65">
      <c r="A25" s="5"/>
      <c r="B25" s="28" t="s">
        <v>19</v>
      </c>
      <c r="C25" s="28"/>
      <c r="D25" s="5"/>
      <c r="E25" s="5"/>
      <c r="F25" s="5"/>
      <c r="G25" s="5"/>
      <c r="H25" s="29" t="s">
        <v>20</v>
      </c>
      <c r="I25" s="29"/>
      <c r="J25" s="5"/>
      <c r="K25" s="5"/>
      <c r="L25" s="5"/>
      <c r="M25" s="5"/>
      <c r="N25" s="5"/>
      <c r="O25" s="5"/>
      <c r="P25" s="30" t="s">
        <v>21</v>
      </c>
      <c r="Q25" s="30"/>
      <c r="R25" s="5"/>
      <c r="S25" s="5"/>
    </row>
    <row r="26" spans="1:19" ht="12.5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</row>
    <row r="27" spans="1:19" ht="12.5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</row>
    <row r="28" spans="1:19" ht="12.5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</row>
    <row r="29" spans="1:19" ht="12.5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</row>
    <row r="30" spans="1:19" ht="12.5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</row>
    <row r="31" spans="1:19" ht="12.5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</row>
    <row r="32" spans="1:19" ht="12.5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</row>
    <row r="33" s="5" customFormat="1" ht="12.5" x14ac:dyDescent="0.25"/>
  </sheetData>
  <sheetProtection sheet="1" objects="1" scenarios="1" selectLockedCells="1"/>
  <mergeCells count="7">
    <mergeCell ref="N2:P2"/>
    <mergeCell ref="Q2:S2"/>
    <mergeCell ref="A1:S1"/>
    <mergeCell ref="B2:D2"/>
    <mergeCell ref="E2:G2"/>
    <mergeCell ref="H2:J2"/>
    <mergeCell ref="K2:M2"/>
  </mergeCells>
  <phoneticPr fontId="5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Diagramme</vt:lpstr>
      </vt:variant>
      <vt:variant>
        <vt:i4>1</vt:i4>
      </vt:variant>
    </vt:vector>
  </HeadingPairs>
  <TitlesOfParts>
    <vt:vector size="2" baseType="lpstr">
      <vt:lpstr>Datentabelle</vt:lpstr>
      <vt:lpstr>Diagramm</vt:lpstr>
    </vt:vector>
  </TitlesOfParts>
  <Company>Universität Würzburg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Jürgen Roth</dc:creator>
  <cp:lastModifiedBy>Jürgen Roth</cp:lastModifiedBy>
  <dcterms:created xsi:type="dcterms:W3CDTF">2006-11-28T07:35:31Z</dcterms:created>
  <dcterms:modified xsi:type="dcterms:W3CDTF">2024-10-28T18:53:41Z</dcterms:modified>
</cp:coreProperties>
</file>